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630" yWindow="600" windowWidth="27495" windowHeight="11955"/>
  </bookViews>
  <sheets>
    <sheet name="1.1.,5.6.1." sheetId="1" r:id="rId1"/>
    <sheet name="3.2." sheetId="2" r:id="rId2"/>
    <sheet name="4.2." sheetId="3" r:id="rId3"/>
    <sheet name="5.2." sheetId="4" r:id="rId4"/>
    <sheet name="6.2." sheetId="5" r:id="rId5"/>
    <sheet name="7.2." sheetId="6" r:id="rId6"/>
    <sheet name="9.1." sheetId="8" r:id="rId7"/>
    <sheet name="List1" sheetId="7" r:id="rId8"/>
  </sheets>
  <definedNames>
    <definedName name="JR_PAGE_ANCHOR_0_1" localSheetId="1">'3.2.'!$A$1</definedName>
    <definedName name="JR_PAGE_ANCHOR_0_1" localSheetId="2">'4.2.'!$A$1</definedName>
    <definedName name="JR_PAGE_ANCHOR_0_1" localSheetId="3">'5.2.'!$A$1</definedName>
    <definedName name="JR_PAGE_ANCHOR_0_1" localSheetId="4">'6.2.'!$A$1</definedName>
    <definedName name="JR_PAGE_ANCHOR_0_1" localSheetId="5">'7.2.'!$A$1</definedName>
    <definedName name="JR_PAGE_ANCHOR_0_1" localSheetId="6">'9.1.'!$A$1</definedName>
    <definedName name="JR_PAGE_ANCHOR_0_1">'1.1.,5.6.1.'!$A$1</definedName>
    <definedName name="_xlnm.Print_Area" localSheetId="0">'1.1.,5.6.1.'!$A$1:$T$85</definedName>
    <definedName name="_xlnm.Print_Area" localSheetId="1">'3.2.'!$A$1:$U$43</definedName>
    <definedName name="_xlnm.Print_Area" localSheetId="2">'4.2.'!$A$1:$U$43</definedName>
    <definedName name="_xlnm.Print_Area" localSheetId="3">'5.2.'!$A$1:$V$55</definedName>
    <definedName name="_xlnm.Print_Area" localSheetId="4">'6.2.'!$A$1:$U$41</definedName>
    <definedName name="_xlnm.Print_Area" localSheetId="5">'7.2.'!$A$1:$U$40</definedName>
    <definedName name="_xlnm.Print_Area" localSheetId="6">'9.1.'!$A$1:$U$45</definedName>
  </definedNames>
  <calcPr calcId="162913"/>
</workbook>
</file>

<file path=xl/calcChain.xml><?xml version="1.0" encoding="utf-8"?>
<calcChain xmlns="http://schemas.openxmlformats.org/spreadsheetml/2006/main">
  <c r="P29" i="3" l="1"/>
  <c r="P31" i="3"/>
  <c r="P21" i="1"/>
  <c r="P21" i="3" l="1"/>
  <c r="P35" i="8"/>
  <c r="P31" i="8"/>
  <c r="P17" i="8"/>
  <c r="P16" i="8" s="1"/>
  <c r="P15" i="8" s="1"/>
  <c r="P14" i="8" s="1"/>
  <c r="P18" i="8"/>
  <c r="Q48" i="4"/>
  <c r="Q47" i="4" s="1"/>
  <c r="Q34" i="4"/>
  <c r="Q33" i="4" s="1"/>
  <c r="Q32" i="4" s="1"/>
  <c r="Q31" i="4" s="1"/>
  <c r="Q30" i="4" s="1"/>
  <c r="Q29" i="4" s="1"/>
  <c r="Q28" i="4" s="1"/>
  <c r="Q27" i="4" s="1"/>
  <c r="Q24" i="4"/>
  <c r="Q25" i="4"/>
  <c r="Q18" i="4"/>
  <c r="Q17" i="4" s="1"/>
  <c r="Q16" i="4" s="1"/>
  <c r="Q15" i="4" s="1"/>
  <c r="Q14" i="4" s="1"/>
  <c r="P18" i="5"/>
  <c r="P17" i="5" s="1"/>
  <c r="P16" i="5" s="1"/>
  <c r="P15" i="5" s="1"/>
  <c r="P14" i="5" s="1"/>
  <c r="P31" i="5"/>
  <c r="P30" i="5" s="1"/>
  <c r="P29" i="5" s="1"/>
  <c r="P28" i="5" s="1"/>
  <c r="P27" i="5" s="1"/>
  <c r="P26" i="5" s="1"/>
  <c r="P25" i="5" s="1"/>
  <c r="P24" i="5" s="1"/>
  <c r="P38" i="2"/>
  <c r="P30" i="8" l="1"/>
  <c r="P18" i="3"/>
  <c r="P17" i="3" s="1"/>
  <c r="P16" i="3" s="1"/>
  <c r="P15" i="3" s="1"/>
  <c r="P14" i="3" s="1"/>
  <c r="P22" i="3"/>
  <c r="P39" i="3"/>
  <c r="P37" i="2"/>
  <c r="P31" i="2"/>
  <c r="P30" i="2" s="1"/>
  <c r="P14" i="2"/>
  <c r="P15" i="2"/>
  <c r="P16" i="2"/>
  <c r="P21" i="2"/>
  <c r="P22" i="2"/>
  <c r="P17" i="2"/>
  <c r="P18" i="2"/>
  <c r="P29" i="2" l="1"/>
  <c r="P28" i="2" s="1"/>
  <c r="P27" i="2" s="1"/>
  <c r="P26" i="2" s="1"/>
  <c r="P25" i="2" s="1"/>
  <c r="P24" i="2" s="1"/>
  <c r="P30" i="3"/>
  <c r="P28" i="3" s="1"/>
  <c r="P27" i="3" s="1"/>
  <c r="P26" i="3" s="1"/>
  <c r="P25" i="3" s="1"/>
  <c r="P24" i="3" s="1"/>
  <c r="P38" i="3"/>
  <c r="P67" i="1"/>
  <c r="P66" i="1" s="1"/>
  <c r="P70" i="1"/>
  <c r="P69" i="1" s="1"/>
  <c r="P46" i="1"/>
  <c r="P20" i="1"/>
  <c r="P19" i="1" s="1"/>
  <c r="P33" i="1"/>
  <c r="P32" i="1" s="1"/>
  <c r="P31" i="1" s="1"/>
  <c r="P18" i="1" l="1"/>
  <c r="P17" i="1" s="1"/>
  <c r="P16" i="1" s="1"/>
  <c r="P15" i="1" s="1"/>
  <c r="P65" i="1"/>
</calcChain>
</file>

<file path=xl/sharedStrings.xml><?xml version="1.0" encoding="utf-8"?>
<sst xmlns="http://schemas.openxmlformats.org/spreadsheetml/2006/main" count="888" uniqueCount="273">
  <si>
    <t>GRAD VELIKA GORICA</t>
  </si>
  <si>
    <t>Trg kralja Tomislava 34</t>
  </si>
  <si>
    <t>10410 Velika Gorica</t>
  </si>
  <si>
    <t>OIB: 75834963344</t>
  </si>
  <si>
    <t>Proračun za 2020. godinu</t>
  </si>
  <si>
    <t>RADNI DIO</t>
  </si>
  <si>
    <t>POZICIJA</t>
  </si>
  <si>
    <t>BROJ KONTA</t>
  </si>
  <si>
    <t>VRSTA RASHODA / IZDATAKA</t>
  </si>
  <si>
    <t>1</t>
  </si>
  <si>
    <t>2</t>
  </si>
  <si>
    <t>4</t>
  </si>
  <si>
    <t>2019</t>
  </si>
  <si>
    <t>PLAN</t>
  </si>
  <si>
    <t>2020</t>
  </si>
  <si>
    <t>UKUPNO RASHODI / IZDACI</t>
  </si>
  <si>
    <t>835.382,76</t>
  </si>
  <si>
    <t>1.666.350,00</t>
  </si>
  <si>
    <t>Razdjel 009 UPRAVNI ODJEL ZA PREDŠKOLSKI ODGOJ, ŠKOLSTVO I ŠPORT</t>
  </si>
  <si>
    <t>Glava 00904 Školstvo</t>
  </si>
  <si>
    <t>Proračunski korisnik 14322 406 - OŠ J. HABDELIĆ</t>
  </si>
  <si>
    <t>Program 7009 Javne potrebe u školstvu</t>
  </si>
  <si>
    <t>599.813,12</t>
  </si>
  <si>
    <t>1.236.750,00</t>
  </si>
  <si>
    <t>Aktivnost A700002 Djelatnost škola - iznad zakonskog standarda</t>
  </si>
  <si>
    <t>140.390,73</t>
  </si>
  <si>
    <t>584.250,00</t>
  </si>
  <si>
    <t>Izvor 1.1. Opći prihodi i primici proračuna</t>
  </si>
  <si>
    <t>Korisnik 406 406 OŠ J. HABDELIĆA</t>
  </si>
  <si>
    <t>R0591</t>
  </si>
  <si>
    <t>311</t>
  </si>
  <si>
    <t>Plaće</t>
  </si>
  <si>
    <t>89.229,93</t>
  </si>
  <si>
    <t>133.500,00</t>
  </si>
  <si>
    <t>R0591-19</t>
  </si>
  <si>
    <t>312</t>
  </si>
  <si>
    <t>Ostali rashodi za zaposlene</t>
  </si>
  <si>
    <t>1.250,00</t>
  </si>
  <si>
    <t>3.750,00</t>
  </si>
  <si>
    <t>R0592</t>
  </si>
  <si>
    <t>313</t>
  </si>
  <si>
    <t>Doprinosi na plaće</t>
  </si>
  <si>
    <t>13.452,89</t>
  </si>
  <si>
    <t>23.000,00</t>
  </si>
  <si>
    <t>R0592-18</t>
  </si>
  <si>
    <t>321</t>
  </si>
  <si>
    <t>Naknade troškova zaposlenima</t>
  </si>
  <si>
    <t>8.656,46</t>
  </si>
  <si>
    <t>18.500,00</t>
  </si>
  <si>
    <t>R0593</t>
  </si>
  <si>
    <t>322</t>
  </si>
  <si>
    <t>Rashodi za materijal i energiju</t>
  </si>
  <si>
    <t>7.258,88</t>
  </si>
  <si>
    <t>225.500,00</t>
  </si>
  <si>
    <t>R0594</t>
  </si>
  <si>
    <t>323</t>
  </si>
  <si>
    <t>Rashodi za usluge</t>
  </si>
  <si>
    <t>0,00</t>
  </si>
  <si>
    <t>150.000,00</t>
  </si>
  <si>
    <t>R0595</t>
  </si>
  <si>
    <t>329</t>
  </si>
  <si>
    <t>Ostali nespomenuti rashodi poslovanja</t>
  </si>
  <si>
    <t>20.542,57</t>
  </si>
  <si>
    <t>30.000,00</t>
  </si>
  <si>
    <t>Aktivnost A700003 Djelatnost škola - do zakonskog standarda</t>
  </si>
  <si>
    <t>459.422,39</t>
  </si>
  <si>
    <t>652.500,00</t>
  </si>
  <si>
    <t>R0608</t>
  </si>
  <si>
    <t xml:space="preserve">Naknade troškova zaposlenima                                                                       </t>
  </si>
  <si>
    <t>49.857,16</t>
  </si>
  <si>
    <t>60.000,00</t>
  </si>
  <si>
    <t>R0609</t>
  </si>
  <si>
    <t>231.869,59</t>
  </si>
  <si>
    <t>324.800,00</t>
  </si>
  <si>
    <t>R0610</t>
  </si>
  <si>
    <t>158.784,36</t>
  </si>
  <si>
    <t>196.700,00</t>
  </si>
  <si>
    <t>R0611</t>
  </si>
  <si>
    <t>343</t>
  </si>
  <si>
    <t>Ostali financijski rashodi</t>
  </si>
  <si>
    <t>1.000,00</t>
  </si>
  <si>
    <t>R0612</t>
  </si>
  <si>
    <t>422</t>
  </si>
  <si>
    <t>Postrojenja i oprema</t>
  </si>
  <si>
    <t>18.911,28</t>
  </si>
  <si>
    <t>70.000,00</t>
  </si>
  <si>
    <t>R0613</t>
  </si>
  <si>
    <t>424</t>
  </si>
  <si>
    <t>Knjige, umjetnička djela i ostale izložbene vrijednosti</t>
  </si>
  <si>
    <t>Program 7010 Šire javne potrebe u školstvu</t>
  </si>
  <si>
    <t>235.569,64</t>
  </si>
  <si>
    <t>429.600,00</t>
  </si>
  <si>
    <t>Tekući projekt T700007 Pomoćnik u nastavi</t>
  </si>
  <si>
    <t>93.926,31</t>
  </si>
  <si>
    <t>168.100,00</t>
  </si>
  <si>
    <t>R0614</t>
  </si>
  <si>
    <t>Plaće (Bruto)</t>
  </si>
  <si>
    <t>77.700,00</t>
  </si>
  <si>
    <t>131.000,00</t>
  </si>
  <si>
    <t>R0615</t>
  </si>
  <si>
    <t>2.499,84</t>
  </si>
  <si>
    <t>10.000,00</t>
  </si>
  <si>
    <t>R0616</t>
  </si>
  <si>
    <t>9.286,20</t>
  </si>
  <si>
    <t>16.500,00</t>
  </si>
  <si>
    <t>R0617</t>
  </si>
  <si>
    <t>4.440,27</t>
  </si>
  <si>
    <t>8.600,00</t>
  </si>
  <si>
    <t>R0617-1</t>
  </si>
  <si>
    <t>2.000,00</t>
  </si>
  <si>
    <t>Tekući projekt T700010 Svako dijete ima pravo na obrazovanje III</t>
  </si>
  <si>
    <t>R0618</t>
  </si>
  <si>
    <t xml:space="preserve">Plaće (Bruto)                                                                                       </t>
  </si>
  <si>
    <t>Izvor 5.6.1      Fondovi EU-ESF</t>
  </si>
  <si>
    <t>R0619</t>
  </si>
  <si>
    <t>R0620</t>
  </si>
  <si>
    <t xml:space="preserve">Ostali rashodi za zaposlene                                                                         </t>
  </si>
  <si>
    <t>R0621</t>
  </si>
  <si>
    <t xml:space="preserve">Doprinosi na plaće                                                                                  </t>
  </si>
  <si>
    <t>R0622</t>
  </si>
  <si>
    <t xml:space="preserve">Naknade troškova zaposlenima                                                                        </t>
  </si>
  <si>
    <t>R0622-1</t>
  </si>
  <si>
    <t xml:space="preserve">Rashodi za usluge                                                                                   </t>
  </si>
  <si>
    <t>Tekući projekt T700011 Svako dijete ima pravo na obrazovanje IV</t>
  </si>
  <si>
    <t>141.643,33</t>
  </si>
  <si>
    <t>261.500,00</t>
  </si>
  <si>
    <t>18.052,84</t>
  </si>
  <si>
    <t>42.000,00</t>
  </si>
  <si>
    <t>R0941</t>
  </si>
  <si>
    <t>123.590,49</t>
  </si>
  <si>
    <t>219.500,00</t>
  </si>
  <si>
    <t>R0942</t>
  </si>
  <si>
    <t>103.252,76</t>
  </si>
  <si>
    <t>172.000,00</t>
  </si>
  <si>
    <t>R0943</t>
  </si>
  <si>
    <t>3.124,80</t>
  </si>
  <si>
    <t>12.500,00</t>
  </si>
  <si>
    <t>R0944</t>
  </si>
  <si>
    <t>14.315,01</t>
  </si>
  <si>
    <t>24.000,00</t>
  </si>
  <si>
    <t>R0945</t>
  </si>
  <si>
    <t>2.897,92</t>
  </si>
  <si>
    <t>7.000,00</t>
  </si>
  <si>
    <t>R0945-18</t>
  </si>
  <si>
    <t>4.000,00</t>
  </si>
  <si>
    <t>realizacija 2019</t>
  </si>
  <si>
    <t>VRSTA PRIHODA / PRIMITAKA</t>
  </si>
  <si>
    <t>UKUPNO PRIHODI / PRIMICI</t>
  </si>
  <si>
    <t>24.926,02</t>
  </si>
  <si>
    <t>15.000,00</t>
  </si>
  <si>
    <t>Razdjel 000 PRIHODI</t>
  </si>
  <si>
    <t>Glava 00001 PRIHODI PRORAČUNSKIH KORISNIKA</t>
  </si>
  <si>
    <t>Izvor 3.2. Vlastiti prihodi - PK</t>
  </si>
  <si>
    <t>6.595,00</t>
  </si>
  <si>
    <t>P0120</t>
  </si>
  <si>
    <t>661</t>
  </si>
  <si>
    <t>Prihodi od pruženih usluga</t>
  </si>
  <si>
    <t>Izvor 3.3.20     Višak vlastitih prihoda-PK</t>
  </si>
  <si>
    <t>18.331,02</t>
  </si>
  <si>
    <t>P0328-18</t>
  </si>
  <si>
    <t>922</t>
  </si>
  <si>
    <t>Višak prihoda</t>
  </si>
  <si>
    <t>1.852,05</t>
  </si>
  <si>
    <t>R0596</t>
  </si>
  <si>
    <t>6.000,00</t>
  </si>
  <si>
    <t>R0597</t>
  </si>
  <si>
    <t>R0597-1</t>
  </si>
  <si>
    <t>3.000,00</t>
  </si>
  <si>
    <t>R0597-18</t>
  </si>
  <si>
    <t>367.586,89</t>
  </si>
  <si>
    <t>475.000,00</t>
  </si>
  <si>
    <t>Izvor 4.2. Prihodi za posebne namjene - PK</t>
  </si>
  <si>
    <t>277.957,10</t>
  </si>
  <si>
    <t>455.000,00</t>
  </si>
  <si>
    <t>P0121</t>
  </si>
  <si>
    <t>652</t>
  </si>
  <si>
    <t>Sufinanciranje cijene usluge</t>
  </si>
  <si>
    <t>Izvor 4.3.20     Višak prihoda za posebne namjene -PK</t>
  </si>
  <si>
    <t>89.629,79</t>
  </si>
  <si>
    <t>20.000,00</t>
  </si>
  <si>
    <t>P0329-18</t>
  </si>
  <si>
    <t>224.393,71</t>
  </si>
  <si>
    <t>134.789,40</t>
  </si>
  <si>
    <t>R0598</t>
  </si>
  <si>
    <t>134.738,22</t>
  </si>
  <si>
    <t>R0599</t>
  </si>
  <si>
    <t>R0600</t>
  </si>
  <si>
    <t xml:space="preserve">Ostali nespomenuti rashodi poslovanja                       </t>
  </si>
  <si>
    <t>5.000,00</t>
  </si>
  <si>
    <t>R0600-19</t>
  </si>
  <si>
    <t>Ostali financisjki rashodi</t>
  </si>
  <si>
    <t>51,18</t>
  </si>
  <si>
    <t>89.604,31</t>
  </si>
  <si>
    <t>R0600-18</t>
  </si>
  <si>
    <t>198.984,71</t>
  </si>
  <si>
    <t>75.900,00</t>
  </si>
  <si>
    <t>Izvor 5.2. Pomoći - PK</t>
  </si>
  <si>
    <t>193.975,28</t>
  </si>
  <si>
    <t>P0122</t>
  </si>
  <si>
    <t>634</t>
  </si>
  <si>
    <t>Tekuće pomoći od izvanproračunskih korisnika</t>
  </si>
  <si>
    <t>85.639,08</t>
  </si>
  <si>
    <t>P0123</t>
  </si>
  <si>
    <t>636</t>
  </si>
  <si>
    <t>Tekuće pomoći proračunskim korisnicima iz proračuna koji im nije nadležan</t>
  </si>
  <si>
    <t>87.602,30</t>
  </si>
  <si>
    <t>P0123-18</t>
  </si>
  <si>
    <t>638</t>
  </si>
  <si>
    <t>Tekuće pomoći iz državnog proračuna temeljem prijenosa EU sredstava</t>
  </si>
  <si>
    <t>20.733,90</t>
  </si>
  <si>
    <t>Izvor 5.3.20     Višak prihoda iz pomoći-PK</t>
  </si>
  <si>
    <t>5.009,43</t>
  </si>
  <si>
    <t>P0330-18</t>
  </si>
  <si>
    <t>127.933,07</t>
  </si>
  <si>
    <t>R0601</t>
  </si>
  <si>
    <t xml:space="preserve">Plaće                                                                                           </t>
  </si>
  <si>
    <t>R0602</t>
  </si>
  <si>
    <t xml:space="preserve">Doprinosi na plaće                                                                              </t>
  </si>
  <si>
    <t>700,00</t>
  </si>
  <si>
    <t>R0602-1</t>
  </si>
  <si>
    <t>140,00</t>
  </si>
  <si>
    <t>2.500,00</t>
  </si>
  <si>
    <t>R0603</t>
  </si>
  <si>
    <t xml:space="preserve">Rashodi za materijall i energiju                                                                    </t>
  </si>
  <si>
    <t>53.352,50</t>
  </si>
  <si>
    <t>35.000,00</t>
  </si>
  <si>
    <t>R0603-1</t>
  </si>
  <si>
    <t>R0603-19</t>
  </si>
  <si>
    <t>324</t>
  </si>
  <si>
    <t>Naknade troškova osobama izvan radnog odnosa</t>
  </si>
  <si>
    <t>24.978,07</t>
  </si>
  <si>
    <t>R0604</t>
  </si>
  <si>
    <t>3.837,50</t>
  </si>
  <si>
    <t>22.700,00</t>
  </si>
  <si>
    <t>R0604-19</t>
  </si>
  <si>
    <t>44.625,00</t>
  </si>
  <si>
    <t>R0605</t>
  </si>
  <si>
    <t>Knjige, umjetnička djela i ostalae izložbene vrijednosti</t>
  </si>
  <si>
    <t>R0605-18</t>
  </si>
  <si>
    <t>R1069-18</t>
  </si>
  <si>
    <t>340,00</t>
  </si>
  <si>
    <t>Izvor 6.2. Donacije - PK</t>
  </si>
  <si>
    <t>P0125</t>
  </si>
  <si>
    <t>663</t>
  </si>
  <si>
    <t>Tekuće donacije</t>
  </si>
  <si>
    <t>Izvor 6.3.2 Višak od donacija -PK</t>
  </si>
  <si>
    <t>P0331-18</t>
  </si>
  <si>
    <t>R0605-19</t>
  </si>
  <si>
    <t>R0606</t>
  </si>
  <si>
    <t xml:space="preserve">Rashodi za materijal i energiju                                                                     </t>
  </si>
  <si>
    <t>R0606-18</t>
  </si>
  <si>
    <t>1.807,11</t>
  </si>
  <si>
    <t>Izvor 7.2. Prihodi od prodaje nef.imovine i nak. s nasl. osig. - PK</t>
  </si>
  <si>
    <t>P0126</t>
  </si>
  <si>
    <t>Prihodi s naslova osiguranja, refundacije štete i totalne št</t>
  </si>
  <si>
    <t>Izvor 7.3.2 Višak prihoda od nef.imovine PK</t>
  </si>
  <si>
    <t>P0332-18</t>
  </si>
  <si>
    <t>R0607</t>
  </si>
  <si>
    <t>R0607-18</t>
  </si>
  <si>
    <t>Kapitalne pomoći iz državnog proračuna proračunskim korisnicima JLP®S</t>
  </si>
  <si>
    <t>Izvor 9.1. Plaće MZOS</t>
  </si>
  <si>
    <t>Tekuće pomoći iz državnog proračuna proračunskim korisnicima proračuna</t>
  </si>
  <si>
    <t>Rashodi za zaposlene</t>
  </si>
  <si>
    <t>Materijalni rashodi</t>
  </si>
  <si>
    <t>PLAN 2020</t>
  </si>
  <si>
    <t>PLAN 2021</t>
  </si>
  <si>
    <t>PRIHODI</t>
  </si>
  <si>
    <t>PLAN 2022</t>
  </si>
  <si>
    <t>Ravnatelj:</t>
  </si>
  <si>
    <t>mr Davor Vidović</t>
  </si>
  <si>
    <t>mr. Davor Vidović</t>
  </si>
  <si>
    <t>Datum: 11.10.2019.</t>
  </si>
  <si>
    <t>Datum: 11.10.2019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</si>
</sst>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10"/>
      <color rgb="FF000000"/>
      <name val="Arimo"/>
      <family val="2"/>
    </font>
    <font>
      <sz val="10"/>
      <color rgb="FF000000"/>
      <name val="Arimo"/>
      <family val="2"/>
    </font>
    <font>
      <b/>
      <sz val="8"/>
      <color rgb="FFFFFFFF"/>
      <name val="Arimo"/>
      <family val="2"/>
    </font>
    <font>
      <sz val="8"/>
      <color rgb="FFFFFFFF"/>
      <name val="Arimo"/>
      <family val="2"/>
    </font>
    <font>
      <sz val="11"/>
      <color theme="1"/>
      <name val="Calibri"/>
      <family val="2"/>
      <scheme val="minor"/>
    </font>
    <font>
      <sz val="8"/>
      <color theme="5"/>
      <name val="Arimo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mo"/>
      <charset val="238"/>
    </font>
    <font>
      <b/>
      <sz val="8"/>
      <color rgb="FF000000"/>
      <name val="Arimo"/>
      <charset val="238"/>
    </font>
  </fonts>
  <fills count="4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000080"/>
      </patternFill>
    </fill>
    <fill>
      <patternFill patternType="solid">
        <fgColor rgb="FF000080"/>
      </patternFill>
    </fill>
    <fill>
      <patternFill patternType="solid">
        <fgColor rgb="FF000080"/>
      </patternFill>
    </fill>
    <fill>
      <patternFill patternType="solid">
        <fgColor rgb="FF0000CE"/>
      </patternFill>
    </fill>
    <fill>
      <patternFill patternType="solid">
        <fgColor rgb="FF0000CE"/>
      </patternFill>
    </fill>
    <fill>
      <patternFill patternType="solid">
        <fgColor rgb="FF0000CE"/>
      </patternFill>
    </fill>
    <fill>
      <patternFill patternType="solid">
        <fgColor rgb="FF3535FF"/>
      </patternFill>
    </fill>
    <fill>
      <patternFill patternType="solid">
        <fgColor rgb="FF3535FF"/>
      </patternFill>
    </fill>
    <fill>
      <patternFill patternType="solid">
        <fgColor rgb="FF3535FF"/>
      </patternFill>
    </fill>
    <fill>
      <patternFill patternType="solid">
        <fgColor rgb="FFC1C1FF"/>
      </patternFill>
    </fill>
    <fill>
      <patternFill patternType="solid">
        <fgColor rgb="FFC1C1FF"/>
      </patternFill>
    </fill>
    <fill>
      <patternFill patternType="solid">
        <fgColor rgb="FFC1C1FF"/>
      </patternFill>
    </fill>
    <fill>
      <patternFill patternType="solid">
        <fgColor rgb="FF00FFFF"/>
      </patternFill>
    </fill>
    <fill>
      <patternFill patternType="solid">
        <fgColor rgb="FF00FFFF"/>
      </patternFill>
    </fill>
    <fill>
      <patternFill patternType="solid">
        <fgColor rgb="FF00FFFF"/>
      </patternFill>
    </fill>
    <fill>
      <patternFill patternType="solid">
        <fgColor rgb="FFFFF5AE"/>
      </patternFill>
    </fill>
    <fill>
      <patternFill patternType="solid">
        <fgColor rgb="FFFFF5AE"/>
      </patternFill>
    </fill>
    <fill>
      <patternFill patternType="solid">
        <fgColor rgb="FFFFF5AE"/>
      </patternFill>
    </fill>
    <fill>
      <patternFill patternType="solid">
        <fgColor rgb="FFA3C9B9"/>
      </patternFill>
    </fill>
    <fill>
      <patternFill patternType="solid">
        <fgColor rgb="FFA3C9B9"/>
      </patternFill>
    </fill>
    <fill>
      <patternFill patternType="solid">
        <fgColor rgb="FFA3C9B9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1"/>
  </cellStyleXfs>
  <cellXfs count="22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0" fillId="11" borderId="4" xfId="0" applyNumberFormat="1" applyFont="1" applyFill="1" applyBorder="1" applyAlignment="1" applyProtection="1">
      <alignment wrapText="1"/>
      <protection locked="0"/>
    </xf>
    <xf numFmtId="0" fontId="0" fillId="13" borderId="4" xfId="0" applyNumberFormat="1" applyFont="1" applyFill="1" applyBorder="1" applyAlignment="1" applyProtection="1">
      <alignment wrapText="1"/>
      <protection locked="0"/>
    </xf>
    <xf numFmtId="0" fontId="1" fillId="15" borderId="4" xfId="0" applyNumberFormat="1" applyFont="1" applyFill="1" applyBorder="1" applyAlignment="1" applyProtection="1">
      <alignment horizontal="right" wrapText="1"/>
    </xf>
    <xf numFmtId="0" fontId="0" fillId="2" borderId="4" xfId="0" applyNumberFormat="1" applyFont="1" applyFill="1" applyBorder="1" applyAlignment="1" applyProtection="1">
      <alignment wrapText="1"/>
      <protection locked="0"/>
    </xf>
    <xf numFmtId="0" fontId="0" fillId="17" borderId="4" xfId="0" applyNumberFormat="1" applyFont="1" applyFill="1" applyBorder="1" applyAlignment="1" applyProtection="1">
      <alignment wrapText="1"/>
      <protection locked="0"/>
    </xf>
    <xf numFmtId="0" fontId="0" fillId="20" borderId="4" xfId="0" applyNumberFormat="1" applyFont="1" applyFill="1" applyBorder="1" applyAlignment="1" applyProtection="1">
      <alignment wrapText="1"/>
      <protection locked="0"/>
    </xf>
    <xf numFmtId="0" fontId="0" fillId="23" borderId="4" xfId="0" applyNumberFormat="1" applyFont="1" applyFill="1" applyBorder="1" applyAlignment="1" applyProtection="1">
      <alignment wrapText="1"/>
      <protection locked="0"/>
    </xf>
    <xf numFmtId="0" fontId="0" fillId="26" borderId="4" xfId="0" applyNumberFormat="1" applyFont="1" applyFill="1" applyBorder="1" applyAlignment="1" applyProtection="1">
      <alignment wrapText="1"/>
      <protection locked="0"/>
    </xf>
    <xf numFmtId="0" fontId="0" fillId="29" borderId="4" xfId="0" applyNumberFormat="1" applyFont="1" applyFill="1" applyBorder="1" applyAlignment="1" applyProtection="1">
      <alignment wrapText="1"/>
      <protection locked="0"/>
    </xf>
    <xf numFmtId="0" fontId="0" fillId="32" borderId="4" xfId="0" applyNumberFormat="1" applyFont="1" applyFill="1" applyBorder="1" applyAlignment="1" applyProtection="1">
      <alignment wrapText="1"/>
      <protection locked="0"/>
    </xf>
    <xf numFmtId="0" fontId="0" fillId="35" borderId="4" xfId="0" applyNumberFormat="1" applyFont="1" applyFill="1" applyBorder="1" applyAlignment="1" applyProtection="1">
      <alignment wrapText="1"/>
      <protection locked="0"/>
    </xf>
    <xf numFmtId="0" fontId="0" fillId="38" borderId="4" xfId="0" applyNumberFormat="1" applyFont="1" applyFill="1" applyBorder="1" applyAlignment="1" applyProtection="1">
      <alignment wrapText="1"/>
      <protection locked="0"/>
    </xf>
    <xf numFmtId="0" fontId="2" fillId="5" borderId="4" xfId="0" applyNumberFormat="1" applyFont="1" applyFill="1" applyBorder="1" applyAlignment="1" applyProtection="1">
      <alignment horizontal="left" vertical="top" wrapText="1"/>
    </xf>
    <xf numFmtId="0" fontId="0" fillId="40" borderId="1" xfId="1" applyNumberFormat="1" applyFont="1" applyFill="1" applyBorder="1" applyAlignment="1" applyProtection="1">
      <alignment wrapText="1"/>
      <protection locked="0"/>
    </xf>
    <xf numFmtId="0" fontId="8" fillId="0" borderId="1" xfId="1"/>
    <xf numFmtId="0" fontId="2" fillId="40" borderId="1" xfId="1" applyNumberFormat="1" applyFont="1" applyFill="1" applyBorder="1" applyAlignment="1" applyProtection="1">
      <alignment horizontal="left" vertical="top" wrapText="1"/>
    </xf>
    <xf numFmtId="0" fontId="2" fillId="40" borderId="1" xfId="1" applyNumberFormat="1" applyFont="1" applyFill="1" applyBorder="1" applyAlignment="1" applyProtection="1">
      <alignment horizontal="right" vertical="top" wrapText="1"/>
    </xf>
    <xf numFmtId="0" fontId="1" fillId="40" borderId="2" xfId="1" applyNumberFormat="1" applyFont="1" applyFill="1" applyBorder="1" applyAlignment="1" applyProtection="1">
      <alignment horizontal="center" wrapText="1"/>
    </xf>
    <xf numFmtId="0" fontId="1" fillId="40" borderId="3" xfId="1" applyNumberFormat="1" applyFont="1" applyFill="1" applyBorder="1" applyAlignment="1" applyProtection="1">
      <alignment horizontal="center" wrapText="1"/>
    </xf>
    <xf numFmtId="0" fontId="6" fillId="18" borderId="1" xfId="1" applyNumberFormat="1" applyFont="1" applyFill="1" applyBorder="1" applyAlignment="1" applyProtection="1">
      <alignment horizontal="right" vertical="center" wrapText="1"/>
    </xf>
    <xf numFmtId="0" fontId="7" fillId="21" borderId="1" xfId="1" applyNumberFormat="1" applyFont="1" applyFill="1" applyBorder="1" applyAlignment="1" applyProtection="1">
      <alignment horizontal="right" vertical="center" wrapText="1"/>
    </xf>
    <xf numFmtId="0" fontId="7" fillId="24" borderId="1" xfId="1" applyNumberFormat="1" applyFont="1" applyFill="1" applyBorder="1" applyAlignment="1" applyProtection="1">
      <alignment horizontal="right" vertical="center" wrapText="1"/>
    </xf>
    <xf numFmtId="0" fontId="2" fillId="36" borderId="1" xfId="1" applyNumberFormat="1" applyFont="1" applyFill="1" applyBorder="1" applyAlignment="1" applyProtection="1">
      <alignment horizontal="right" vertical="center" wrapText="1"/>
    </xf>
    <xf numFmtId="0" fontId="2" fillId="39" borderId="1" xfId="1" applyNumberFormat="1" applyFont="1" applyFill="1" applyBorder="1" applyAlignment="1" applyProtection="1">
      <alignment horizontal="right" vertical="center" wrapText="1"/>
    </xf>
    <xf numFmtId="0" fontId="7" fillId="27" borderId="1" xfId="1" applyNumberFormat="1" applyFont="1" applyFill="1" applyBorder="1" applyAlignment="1" applyProtection="1">
      <alignment horizontal="right" vertical="center" wrapText="1"/>
    </xf>
    <xf numFmtId="0" fontId="2" fillId="30" borderId="1" xfId="1" applyNumberFormat="1" applyFont="1" applyFill="1" applyBorder="1" applyAlignment="1" applyProtection="1">
      <alignment horizontal="right" vertical="center" wrapText="1"/>
    </xf>
    <xf numFmtId="0" fontId="2" fillId="33" borderId="1" xfId="1" applyNumberFormat="1" applyFont="1" applyFill="1" applyBorder="1" applyAlignment="1" applyProtection="1">
      <alignment horizontal="right" vertical="center" wrapText="1"/>
    </xf>
    <xf numFmtId="0" fontId="0" fillId="40" borderId="4" xfId="1" applyNumberFormat="1" applyFont="1" applyFill="1" applyBorder="1" applyAlignment="1" applyProtection="1">
      <alignment wrapText="1"/>
      <protection locked="0"/>
    </xf>
    <xf numFmtId="0" fontId="1" fillId="40" borderId="4" xfId="1" applyNumberFormat="1" applyFont="1" applyFill="1" applyBorder="1" applyAlignment="1" applyProtection="1">
      <alignment horizontal="right" wrapText="1"/>
    </xf>
    <xf numFmtId="0" fontId="2" fillId="40" borderId="4" xfId="1" applyNumberFormat="1" applyFont="1" applyFill="1" applyBorder="1" applyAlignment="1" applyProtection="1">
      <alignment horizontal="right" wrapText="1"/>
    </xf>
    <xf numFmtId="0" fontId="0" fillId="18" borderId="4" xfId="1" applyNumberFormat="1" applyFont="1" applyFill="1" applyBorder="1" applyAlignment="1" applyProtection="1">
      <alignment wrapText="1"/>
      <protection locked="0"/>
    </xf>
    <xf numFmtId="0" fontId="0" fillId="21" borderId="4" xfId="1" applyNumberFormat="1" applyFont="1" applyFill="1" applyBorder="1" applyAlignment="1" applyProtection="1">
      <alignment wrapText="1"/>
      <protection locked="0"/>
    </xf>
    <xf numFmtId="0" fontId="0" fillId="24" borderId="4" xfId="1" applyNumberFormat="1" applyFont="1" applyFill="1" applyBorder="1" applyAlignment="1" applyProtection="1">
      <alignment wrapText="1"/>
      <protection locked="0"/>
    </xf>
    <xf numFmtId="0" fontId="0" fillId="36" borderId="4" xfId="1" applyNumberFormat="1" applyFont="1" applyFill="1" applyBorder="1" applyAlignment="1" applyProtection="1">
      <alignment wrapText="1"/>
      <protection locked="0"/>
    </xf>
    <xf numFmtId="0" fontId="0" fillId="39" borderId="4" xfId="1" applyNumberFormat="1" applyFont="1" applyFill="1" applyBorder="1" applyAlignment="1" applyProtection="1">
      <alignment wrapText="1"/>
      <protection locked="0"/>
    </xf>
    <xf numFmtId="0" fontId="2" fillId="40" borderId="4" xfId="1" applyNumberFormat="1" applyFont="1" applyFill="1" applyBorder="1" applyAlignment="1" applyProtection="1">
      <alignment horizontal="left" vertical="top" wrapText="1"/>
    </xf>
    <xf numFmtId="0" fontId="0" fillId="27" borderId="4" xfId="1" applyNumberFormat="1" applyFont="1" applyFill="1" applyBorder="1" applyAlignment="1" applyProtection="1">
      <alignment wrapText="1"/>
      <protection locked="0"/>
    </xf>
    <xf numFmtId="0" fontId="0" fillId="30" borderId="4" xfId="1" applyNumberFormat="1" applyFont="1" applyFill="1" applyBorder="1" applyAlignment="1" applyProtection="1">
      <alignment wrapText="1"/>
      <protection locked="0"/>
    </xf>
    <xf numFmtId="0" fontId="0" fillId="33" borderId="4" xfId="1" applyNumberFormat="1" applyFont="1" applyFill="1" applyBorder="1" applyAlignment="1" applyProtection="1">
      <alignment wrapText="1"/>
      <protection locked="0"/>
    </xf>
    <xf numFmtId="0" fontId="2" fillId="40" borderId="4" xfId="1" applyNumberFormat="1" applyFont="1" applyFill="1" applyBorder="1" applyAlignment="1" applyProtection="1">
      <alignment horizontal="left" vertical="top" wrapText="1"/>
    </xf>
    <xf numFmtId="0" fontId="2" fillId="40" borderId="4" xfId="1" applyNumberFormat="1" applyFont="1" applyFill="1" applyBorder="1" applyAlignment="1" applyProtection="1">
      <alignment horizontal="right" wrapText="1"/>
    </xf>
    <xf numFmtId="0" fontId="1" fillId="40" borderId="4" xfId="1" applyNumberFormat="1" applyFont="1" applyFill="1" applyBorder="1" applyAlignment="1" applyProtection="1">
      <alignment horizontal="right" wrapText="1"/>
    </xf>
    <xf numFmtId="0" fontId="2" fillId="40" borderId="1" xfId="1" applyNumberFormat="1" applyFont="1" applyFill="1" applyBorder="1" applyAlignment="1" applyProtection="1">
      <alignment horizontal="left" vertical="top" wrapText="1"/>
    </xf>
    <xf numFmtId="0" fontId="6" fillId="18" borderId="4" xfId="0" applyNumberFormat="1" applyFont="1" applyFill="1" applyBorder="1" applyAlignment="1" applyProtection="1">
      <alignment horizontal="right" vertical="center" wrapText="1"/>
    </xf>
    <xf numFmtId="0" fontId="1" fillId="12" borderId="4" xfId="0" applyNumberFormat="1" applyFont="1" applyFill="1" applyBorder="1" applyAlignment="1" applyProtection="1">
      <alignment horizontal="center" vertical="center" wrapText="1"/>
    </xf>
    <xf numFmtId="0" fontId="7" fillId="27" borderId="4" xfId="0" applyNumberFormat="1" applyFont="1" applyFill="1" applyBorder="1" applyAlignment="1" applyProtection="1">
      <alignment horizontal="right" vertical="center" wrapText="1"/>
    </xf>
    <xf numFmtId="0" fontId="7" fillId="24" borderId="4" xfId="0" applyNumberFormat="1" applyFont="1" applyFill="1" applyBorder="1" applyAlignment="1" applyProtection="1">
      <alignment horizontal="right" vertical="center" wrapText="1"/>
    </xf>
    <xf numFmtId="0" fontId="7" fillId="21" borderId="4" xfId="0" applyNumberFormat="1" applyFont="1" applyFill="1" applyBorder="1" applyAlignment="1" applyProtection="1">
      <alignment horizontal="right" vertical="center" wrapText="1"/>
    </xf>
    <xf numFmtId="0" fontId="2" fillId="36" borderId="4" xfId="0" applyNumberFormat="1" applyFont="1" applyFill="1" applyBorder="1" applyAlignment="1" applyProtection="1">
      <alignment horizontal="right" vertical="center" wrapText="1"/>
    </xf>
    <xf numFmtId="4" fontId="2" fillId="36" borderId="4" xfId="0" applyNumberFormat="1" applyFont="1" applyFill="1" applyBorder="1" applyAlignment="1" applyProtection="1">
      <alignment horizontal="right" vertical="center" wrapText="1"/>
    </xf>
    <xf numFmtId="0" fontId="2" fillId="33" borderId="4" xfId="0" applyNumberFormat="1" applyFont="1" applyFill="1" applyBorder="1" applyAlignment="1" applyProtection="1">
      <alignment horizontal="right" vertical="center" wrapText="1"/>
    </xf>
    <xf numFmtId="4" fontId="2" fillId="33" borderId="4" xfId="0" applyNumberFormat="1" applyFont="1" applyFill="1" applyBorder="1" applyAlignment="1" applyProtection="1">
      <alignment horizontal="right" vertical="center" wrapText="1"/>
    </xf>
    <xf numFmtId="0" fontId="2" fillId="30" borderId="4" xfId="0" applyNumberFormat="1" applyFont="1" applyFill="1" applyBorder="1" applyAlignment="1" applyProtection="1">
      <alignment horizontal="right" vertical="center" wrapText="1"/>
    </xf>
    <xf numFmtId="0" fontId="2" fillId="5" borderId="4" xfId="0" applyNumberFormat="1" applyFont="1" applyFill="1" applyBorder="1" applyAlignment="1" applyProtection="1">
      <alignment horizontal="left" vertical="top" wrapText="1"/>
    </xf>
    <xf numFmtId="0" fontId="2" fillId="4" borderId="4" xfId="0" applyNumberFormat="1" applyFont="1" applyFill="1" applyBorder="1" applyAlignment="1" applyProtection="1">
      <alignment horizontal="right" vertical="top" wrapText="1"/>
    </xf>
    <xf numFmtId="4" fontId="2" fillId="4" borderId="4" xfId="0" applyNumberFormat="1" applyFont="1" applyFill="1" applyBorder="1" applyAlignment="1" applyProtection="1">
      <alignment horizontal="right" vertical="top" wrapText="1"/>
    </xf>
    <xf numFmtId="0" fontId="2" fillId="39" borderId="4" xfId="0" applyNumberFormat="1" applyFont="1" applyFill="1" applyBorder="1" applyAlignment="1" applyProtection="1">
      <alignment horizontal="right" vertical="center" wrapText="1"/>
    </xf>
    <xf numFmtId="4" fontId="2" fillId="39" borderId="4" xfId="0" applyNumberFormat="1" applyFont="1" applyFill="1" applyBorder="1" applyAlignment="1" applyProtection="1">
      <alignment horizontal="right" vertical="center" wrapText="1"/>
    </xf>
    <xf numFmtId="0" fontId="2" fillId="40" borderId="4" xfId="1" applyNumberFormat="1" applyFont="1" applyFill="1" applyBorder="1" applyAlignment="1" applyProtection="1">
      <alignment horizontal="left" vertical="top" wrapText="1"/>
    </xf>
    <xf numFmtId="0" fontId="2" fillId="40" borderId="4" xfId="1" applyNumberFormat="1" applyFont="1" applyFill="1" applyBorder="1" applyAlignment="1" applyProtection="1">
      <alignment horizontal="right" vertical="top" wrapText="1"/>
    </xf>
    <xf numFmtId="0" fontId="11" fillId="40" borderId="1" xfId="1" applyNumberFormat="1" applyFont="1" applyFill="1" applyBorder="1" applyAlignment="1" applyProtection="1">
      <alignment wrapText="1"/>
      <protection locked="0"/>
    </xf>
    <xf numFmtId="0" fontId="1" fillId="40" borderId="4" xfId="1" applyNumberFormat="1" applyFont="1" applyFill="1" applyBorder="1" applyAlignment="1" applyProtection="1">
      <alignment horizontal="left" vertical="top" wrapText="1"/>
    </xf>
    <xf numFmtId="0" fontId="1" fillId="40" borderId="1" xfId="1" applyNumberFormat="1" applyFont="1" applyFill="1" applyBorder="1" applyAlignment="1" applyProtection="1">
      <alignment horizontal="right" vertical="top" wrapText="1"/>
    </xf>
    <xf numFmtId="0" fontId="11" fillId="0" borderId="1" xfId="1" applyFont="1"/>
    <xf numFmtId="0" fontId="0" fillId="0" borderId="1" xfId="1" applyNumberFormat="1" applyFont="1" applyFill="1" applyBorder="1" applyAlignment="1" applyProtection="1">
      <alignment wrapText="1"/>
      <protection locked="0"/>
    </xf>
    <xf numFmtId="4" fontId="0" fillId="0" borderId="14" xfId="0" applyNumberFormat="1" applyBorder="1" applyAlignment="1">
      <alignment wrapText="1"/>
    </xf>
    <xf numFmtId="4" fontId="0" fillId="0" borderId="15" xfId="0" applyNumberFormat="1" applyBorder="1"/>
    <xf numFmtId="4" fontId="0" fillId="0" borderId="14" xfId="0" applyNumberFormat="1" applyBorder="1"/>
    <xf numFmtId="0" fontId="2" fillId="40" borderId="1" xfId="1" applyNumberFormat="1" applyFont="1" applyFill="1" applyBorder="1" applyAlignment="1" applyProtection="1">
      <alignment horizontal="right" vertical="top"/>
    </xf>
    <xf numFmtId="0" fontId="2" fillId="14" borderId="5" xfId="0" applyNumberFormat="1" applyFont="1" applyFill="1" applyBorder="1" applyAlignment="1" applyProtection="1">
      <alignment horizontal="center" wrapText="1"/>
    </xf>
    <xf numFmtId="4" fontId="13" fillId="4" borderId="4" xfId="0" applyNumberFormat="1" applyFont="1" applyFill="1" applyBorder="1" applyAlignment="1" applyProtection="1">
      <alignment horizontal="right" vertical="top" wrapText="1"/>
    </xf>
    <xf numFmtId="0" fontId="13" fillId="5" borderId="4" xfId="0" applyNumberFormat="1" applyFont="1" applyFill="1" applyBorder="1" applyAlignment="1" applyProtection="1">
      <alignment horizontal="center" vertical="top" wrapText="1"/>
    </xf>
    <xf numFmtId="0" fontId="11" fillId="2" borderId="0" xfId="0" applyNumberFormat="1" applyFont="1" applyFill="1" applyBorder="1" applyAlignment="1" applyProtection="1">
      <alignment wrapText="1"/>
      <protection locked="0"/>
    </xf>
    <xf numFmtId="0" fontId="1" fillId="5" borderId="4" xfId="0" applyNumberFormat="1" applyFont="1" applyFill="1" applyBorder="1" applyAlignment="1" applyProtection="1">
      <alignment horizontal="left" vertical="top" wrapText="1"/>
    </xf>
    <xf numFmtId="4" fontId="1" fillId="4" borderId="4" xfId="0" applyNumberFormat="1" applyFont="1" applyFill="1" applyBorder="1" applyAlignment="1" applyProtection="1">
      <alignment horizontal="right" vertical="top" wrapText="1"/>
    </xf>
    <xf numFmtId="0" fontId="11" fillId="0" borderId="0" xfId="0" applyFont="1"/>
    <xf numFmtId="0" fontId="1" fillId="5" borderId="4" xfId="0" applyNumberFormat="1" applyFont="1" applyFill="1" applyBorder="1" applyAlignment="1" applyProtection="1">
      <alignment horizontal="center" vertical="top" wrapText="1"/>
    </xf>
    <xf numFmtId="0" fontId="9" fillId="4" borderId="4" xfId="0" applyNumberFormat="1" applyFont="1" applyFill="1" applyBorder="1" applyAlignment="1" applyProtection="1">
      <alignment vertical="top" wrapText="1"/>
    </xf>
    <xf numFmtId="0" fontId="9" fillId="4" borderId="16" xfId="0" applyNumberFormat="1" applyFont="1" applyFill="1" applyBorder="1" applyAlignment="1" applyProtection="1">
      <alignment vertical="top" wrapText="1"/>
    </xf>
    <xf numFmtId="4" fontId="2" fillId="30" borderId="5" xfId="0" applyNumberFormat="1" applyFont="1" applyFill="1" applyBorder="1" applyAlignment="1" applyProtection="1">
      <alignment horizontal="right" vertical="center" wrapText="1"/>
    </xf>
    <xf numFmtId="4" fontId="2" fillId="33" borderId="5" xfId="0" applyNumberFormat="1" applyFont="1" applyFill="1" applyBorder="1" applyAlignment="1" applyProtection="1">
      <alignment horizontal="right" vertical="center" wrapText="1"/>
    </xf>
    <xf numFmtId="4" fontId="2" fillId="36" borderId="5" xfId="0" applyNumberFormat="1" applyFont="1" applyFill="1" applyBorder="1" applyAlignment="1" applyProtection="1">
      <alignment horizontal="right" vertical="center" wrapText="1"/>
    </xf>
    <xf numFmtId="4" fontId="2" fillId="39" borderId="5" xfId="0" applyNumberFormat="1" applyFont="1" applyFill="1" applyBorder="1" applyAlignment="1" applyProtection="1">
      <alignment horizontal="right" vertical="center" wrapText="1"/>
    </xf>
    <xf numFmtId="4" fontId="2" fillId="4" borderId="5" xfId="0" applyNumberFormat="1" applyFont="1" applyFill="1" applyBorder="1" applyAlignment="1" applyProtection="1">
      <alignment horizontal="right" vertical="top" wrapText="1"/>
    </xf>
    <xf numFmtId="4" fontId="0" fillId="2" borderId="4" xfId="0" applyNumberFormat="1" applyFont="1" applyFill="1" applyBorder="1" applyAlignment="1" applyProtection="1">
      <alignment wrapText="1"/>
      <protection locked="0"/>
    </xf>
    <xf numFmtId="0" fontId="10" fillId="40" borderId="4" xfId="1" applyNumberFormat="1" applyFont="1" applyFill="1" applyBorder="1" applyAlignment="1" applyProtection="1">
      <alignment horizontal="center" wrapText="1"/>
      <protection locked="0"/>
    </xf>
    <xf numFmtId="0" fontId="0" fillId="40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1" applyBorder="1"/>
    <xf numFmtId="0" fontId="1" fillId="40" borderId="4" xfId="1" applyNumberFormat="1" applyFont="1" applyFill="1" applyBorder="1" applyAlignment="1" applyProtection="1">
      <alignment horizontal="center" vertical="top" wrapText="1"/>
    </xf>
    <xf numFmtId="4" fontId="0" fillId="40" borderId="4" xfId="1" applyNumberFormat="1" applyFont="1" applyFill="1" applyBorder="1" applyAlignment="1" applyProtection="1">
      <alignment wrapText="1"/>
      <protection locked="0"/>
    </xf>
    <xf numFmtId="4" fontId="8" fillId="0" borderId="4" xfId="1" applyNumberFormat="1" applyBorder="1"/>
    <xf numFmtId="4" fontId="11" fillId="40" borderId="4" xfId="1" applyNumberFormat="1" applyFont="1" applyFill="1" applyBorder="1" applyAlignment="1" applyProtection="1">
      <alignment wrapText="1"/>
      <protection locked="0"/>
    </xf>
    <xf numFmtId="4" fontId="11" fillId="0" borderId="4" xfId="1" applyNumberFormat="1" applyFont="1" applyBorder="1"/>
    <xf numFmtId="0" fontId="13" fillId="40" borderId="4" xfId="1" applyNumberFormat="1" applyFont="1" applyFill="1" applyBorder="1" applyAlignment="1" applyProtection="1">
      <alignment horizontal="center" vertical="top" wrapText="1"/>
    </xf>
    <xf numFmtId="4" fontId="10" fillId="40" borderId="4" xfId="1" applyNumberFormat="1" applyFont="1" applyFill="1" applyBorder="1" applyAlignment="1" applyProtection="1">
      <alignment wrapText="1"/>
      <protection locked="0"/>
    </xf>
    <xf numFmtId="4" fontId="10" fillId="0" borderId="4" xfId="1" applyNumberFormat="1" applyFont="1" applyBorder="1"/>
    <xf numFmtId="0" fontId="0" fillId="0" borderId="4" xfId="1" applyNumberFormat="1" applyFont="1" applyFill="1" applyBorder="1" applyAlignment="1" applyProtection="1">
      <alignment wrapText="1"/>
      <protection locked="0"/>
    </xf>
    <xf numFmtId="0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Border="1" applyAlignment="1">
      <alignment horizontal="center" vertical="center"/>
    </xf>
    <xf numFmtId="4" fontId="10" fillId="0" borderId="4" xfId="1" applyNumberFormat="1" applyFont="1" applyFill="1" applyBorder="1" applyAlignment="1" applyProtection="1">
      <alignment wrapText="1"/>
      <protection locked="0"/>
    </xf>
    <xf numFmtId="4" fontId="0" fillId="0" borderId="4" xfId="1" applyNumberFormat="1" applyFont="1" applyFill="1" applyBorder="1" applyAlignment="1" applyProtection="1">
      <alignment wrapText="1"/>
      <protection locked="0"/>
    </xf>
    <xf numFmtId="0" fontId="10" fillId="40" borderId="4" xfId="1" applyNumberFormat="1" applyFont="1" applyFill="1" applyBorder="1" applyAlignment="1" applyProtection="1">
      <alignment wrapText="1"/>
      <protection locked="0"/>
    </xf>
    <xf numFmtId="0" fontId="10" fillId="40" borderId="4" xfId="1" applyNumberFormat="1" applyFont="1" applyFill="1" applyBorder="1" applyAlignment="1" applyProtection="1">
      <alignment vertical="center" wrapText="1"/>
      <protection locked="0"/>
    </xf>
    <xf numFmtId="0" fontId="10" fillId="40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1" applyNumberFormat="1" applyFont="1" applyBorder="1" applyAlignment="1">
      <alignment horizontal="center" vertical="center"/>
    </xf>
    <xf numFmtId="0" fontId="10" fillId="0" borderId="4" xfId="1" applyFont="1" applyBorder="1"/>
    <xf numFmtId="0" fontId="10" fillId="0" borderId="4" xfId="1" applyFont="1" applyBorder="1" applyAlignment="1">
      <alignment horizontal="center"/>
    </xf>
    <xf numFmtId="0" fontId="10" fillId="0" borderId="4" xfId="1" applyFont="1" applyBorder="1" applyAlignment="1">
      <alignment vertical="center"/>
    </xf>
    <xf numFmtId="4" fontId="10" fillId="40" borderId="4" xfId="1" applyNumberFormat="1" applyFont="1" applyFill="1" applyBorder="1" applyAlignment="1" applyProtection="1">
      <alignment vertical="center" wrapText="1"/>
      <protection locked="0"/>
    </xf>
    <xf numFmtId="4" fontId="10" fillId="0" borderId="4" xfId="1" applyNumberFormat="1" applyFont="1" applyBorder="1" applyAlignment="1">
      <alignment vertical="center"/>
    </xf>
    <xf numFmtId="0" fontId="0" fillId="0" borderId="1" xfId="1" applyFont="1"/>
    <xf numFmtId="0" fontId="2" fillId="5" borderId="4" xfId="0" applyNumberFormat="1" applyFont="1" applyFill="1" applyBorder="1" applyAlignment="1" applyProtection="1">
      <alignment horizontal="left" vertical="top" wrapText="1"/>
    </xf>
    <xf numFmtId="0" fontId="2" fillId="4" borderId="4" xfId="0" applyNumberFormat="1" applyFont="1" applyFill="1" applyBorder="1" applyAlignment="1" applyProtection="1">
      <alignment horizontal="right" vertical="top" wrapText="1"/>
    </xf>
    <xf numFmtId="4" fontId="2" fillId="4" borderId="4" xfId="0" applyNumberFormat="1" applyFont="1" applyFill="1" applyBorder="1" applyAlignment="1" applyProtection="1">
      <alignment horizontal="right" vertical="top" wrapText="1"/>
    </xf>
    <xf numFmtId="0" fontId="1" fillId="5" borderId="4" xfId="0" applyNumberFormat="1" applyFont="1" applyFill="1" applyBorder="1" applyAlignment="1" applyProtection="1">
      <alignment horizontal="left" vertical="top" wrapText="1"/>
    </xf>
    <xf numFmtId="0" fontId="1" fillId="4" borderId="4" xfId="0" applyNumberFormat="1" applyFont="1" applyFill="1" applyBorder="1" applyAlignment="1" applyProtection="1">
      <alignment horizontal="right" vertical="top" wrapText="1"/>
    </xf>
    <xf numFmtId="4" fontId="1" fillId="4" borderId="4" xfId="0" applyNumberFormat="1" applyFont="1" applyFill="1" applyBorder="1" applyAlignment="1" applyProtection="1">
      <alignment horizontal="right" vertical="top" wrapText="1"/>
    </xf>
    <xf numFmtId="0" fontId="2" fillId="37" borderId="4" xfId="0" applyNumberFormat="1" applyFont="1" applyFill="1" applyBorder="1" applyAlignment="1" applyProtection="1">
      <alignment horizontal="left" vertical="center" wrapText="1"/>
    </xf>
    <xf numFmtId="0" fontId="2" fillId="39" borderId="4" xfId="0" applyNumberFormat="1" applyFont="1" applyFill="1" applyBorder="1" applyAlignment="1" applyProtection="1">
      <alignment horizontal="right" vertical="center" wrapText="1"/>
    </xf>
    <xf numFmtId="4" fontId="2" fillId="39" borderId="4" xfId="0" applyNumberFormat="1" applyFont="1" applyFill="1" applyBorder="1" applyAlignment="1" applyProtection="1">
      <alignment horizontal="right" vertical="center" wrapText="1"/>
    </xf>
    <xf numFmtId="0" fontId="2" fillId="34" borderId="4" xfId="0" applyNumberFormat="1" applyFont="1" applyFill="1" applyBorder="1" applyAlignment="1" applyProtection="1">
      <alignment horizontal="left" vertical="center" wrapText="1"/>
    </xf>
    <xf numFmtId="0" fontId="2" fillId="36" borderId="4" xfId="0" applyNumberFormat="1" applyFont="1" applyFill="1" applyBorder="1" applyAlignment="1" applyProtection="1">
      <alignment horizontal="right" vertical="center" wrapText="1"/>
    </xf>
    <xf numFmtId="4" fontId="2" fillId="36" borderId="4" xfId="0" applyNumberFormat="1" applyFont="1" applyFill="1" applyBorder="1" applyAlignment="1" applyProtection="1">
      <alignment horizontal="right" vertical="center" wrapText="1"/>
    </xf>
    <xf numFmtId="0" fontId="2" fillId="31" borderId="4" xfId="0" applyNumberFormat="1" applyFont="1" applyFill="1" applyBorder="1" applyAlignment="1" applyProtection="1">
      <alignment horizontal="left" vertical="center" wrapText="1"/>
    </xf>
    <xf numFmtId="0" fontId="2" fillId="33" borderId="4" xfId="0" applyNumberFormat="1" applyFont="1" applyFill="1" applyBorder="1" applyAlignment="1" applyProtection="1">
      <alignment horizontal="right" vertical="center" wrapText="1"/>
    </xf>
    <xf numFmtId="4" fontId="2" fillId="33" borderId="4" xfId="0" applyNumberFormat="1" applyFont="1" applyFill="1" applyBorder="1" applyAlignment="1" applyProtection="1">
      <alignment horizontal="right" vertical="center" wrapText="1"/>
    </xf>
    <xf numFmtId="0" fontId="9" fillId="4" borderId="4" xfId="0" applyNumberFormat="1" applyFont="1" applyFill="1" applyBorder="1" applyAlignment="1" applyProtection="1">
      <alignment horizontal="right" vertical="top" wrapText="1"/>
    </xf>
    <xf numFmtId="0" fontId="2" fillId="28" borderId="4" xfId="0" applyNumberFormat="1" applyFont="1" applyFill="1" applyBorder="1" applyAlignment="1" applyProtection="1">
      <alignment horizontal="left" vertical="center" wrapText="1"/>
    </xf>
    <xf numFmtId="0" fontId="2" fillId="30" borderId="4" xfId="0" applyNumberFormat="1" applyFont="1" applyFill="1" applyBorder="1" applyAlignment="1" applyProtection="1">
      <alignment horizontal="right" vertical="center" wrapText="1"/>
    </xf>
    <xf numFmtId="0" fontId="13" fillId="5" borderId="4" xfId="0" applyNumberFormat="1" applyFont="1" applyFill="1" applyBorder="1" applyAlignment="1" applyProtection="1">
      <alignment horizontal="center" vertical="top" wrapText="1"/>
    </xf>
    <xf numFmtId="0" fontId="13" fillId="4" borderId="4" xfId="0" applyNumberFormat="1" applyFont="1" applyFill="1" applyBorder="1" applyAlignment="1" applyProtection="1">
      <alignment horizontal="center" vertical="top" wrapText="1"/>
    </xf>
    <xf numFmtId="4" fontId="13" fillId="4" borderId="4" xfId="0" applyNumberFormat="1" applyFont="1" applyFill="1" applyBorder="1" applyAlignment="1" applyProtection="1">
      <alignment horizontal="center" vertical="top" wrapText="1"/>
    </xf>
    <xf numFmtId="4" fontId="2" fillId="30" borderId="4" xfId="0" applyNumberFormat="1" applyFont="1" applyFill="1" applyBorder="1" applyAlignment="1" applyProtection="1">
      <alignment horizontal="right" vertical="center" wrapText="1"/>
    </xf>
    <xf numFmtId="0" fontId="7" fillId="25" borderId="4" xfId="0" applyNumberFormat="1" applyFont="1" applyFill="1" applyBorder="1" applyAlignment="1" applyProtection="1">
      <alignment horizontal="left" vertical="center" wrapText="1"/>
    </xf>
    <xf numFmtId="0" fontId="7" fillId="27" borderId="4" xfId="0" applyNumberFormat="1" applyFont="1" applyFill="1" applyBorder="1" applyAlignment="1" applyProtection="1">
      <alignment horizontal="right" vertical="center" wrapText="1"/>
    </xf>
    <xf numFmtId="4" fontId="7" fillId="27" borderId="4" xfId="0" applyNumberFormat="1" applyFont="1" applyFill="1" applyBorder="1" applyAlignment="1" applyProtection="1">
      <alignment horizontal="right" vertical="center" wrapText="1"/>
    </xf>
    <xf numFmtId="0" fontId="7" fillId="22" borderId="4" xfId="0" applyNumberFormat="1" applyFont="1" applyFill="1" applyBorder="1" applyAlignment="1" applyProtection="1">
      <alignment horizontal="left" vertical="center" wrapText="1"/>
    </xf>
    <xf numFmtId="0" fontId="7" fillId="24" borderId="4" xfId="0" applyNumberFormat="1" applyFont="1" applyFill="1" applyBorder="1" applyAlignment="1" applyProtection="1">
      <alignment horizontal="right" vertical="center" wrapText="1"/>
    </xf>
    <xf numFmtId="4" fontId="7" fillId="24" borderId="4" xfId="0" applyNumberFormat="1" applyFont="1" applyFill="1" applyBorder="1" applyAlignment="1" applyProtection="1">
      <alignment horizontal="right" vertical="center" wrapText="1"/>
    </xf>
    <xf numFmtId="0" fontId="7" fillId="19" borderId="4" xfId="0" applyNumberFormat="1" applyFont="1" applyFill="1" applyBorder="1" applyAlignment="1" applyProtection="1">
      <alignment horizontal="left" vertical="center" wrapText="1"/>
    </xf>
    <xf numFmtId="0" fontId="7" fillId="21" borderId="4" xfId="0" applyNumberFormat="1" applyFont="1" applyFill="1" applyBorder="1" applyAlignment="1" applyProtection="1">
      <alignment horizontal="right" vertical="center" wrapText="1"/>
    </xf>
    <xf numFmtId="4" fontId="7" fillId="21" borderId="4" xfId="0" applyNumberFormat="1" applyFont="1" applyFill="1" applyBorder="1" applyAlignment="1" applyProtection="1">
      <alignment horizontal="right" vertical="center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0" fontId="4" fillId="7" borderId="1" xfId="0" applyNumberFormat="1" applyFont="1" applyFill="1" applyBorder="1" applyAlignment="1" applyProtection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6" fillId="16" borderId="4" xfId="0" applyNumberFormat="1" applyFont="1" applyFill="1" applyBorder="1" applyAlignment="1" applyProtection="1">
      <alignment horizontal="left" vertical="center" wrapText="1"/>
    </xf>
    <xf numFmtId="0" fontId="6" fillId="18" borderId="4" xfId="0" applyNumberFormat="1" applyFont="1" applyFill="1" applyBorder="1" applyAlignment="1" applyProtection="1">
      <alignment horizontal="right" vertical="center" wrapText="1"/>
    </xf>
    <xf numFmtId="0" fontId="5" fillId="8" borderId="1" xfId="0" applyNumberFormat="1" applyFont="1" applyFill="1" applyBorder="1" applyAlignment="1" applyProtection="1">
      <alignment horizontal="center" vertical="top" wrapText="1"/>
    </xf>
    <xf numFmtId="0" fontId="1" fillId="9" borderId="4" xfId="0" applyNumberFormat="1" applyFont="1" applyFill="1" applyBorder="1" applyAlignment="1" applyProtection="1">
      <alignment horizontal="center" wrapText="1"/>
    </xf>
    <xf numFmtId="0" fontId="1" fillId="10" borderId="4" xfId="0" applyNumberFormat="1" applyFont="1" applyFill="1" applyBorder="1" applyAlignment="1" applyProtection="1">
      <alignment horizontal="left" wrapText="1"/>
    </xf>
    <xf numFmtId="0" fontId="1" fillId="12" borderId="4" xfId="0" applyNumberFormat="1" applyFont="1" applyFill="1" applyBorder="1" applyAlignment="1" applyProtection="1">
      <alignment horizontal="center" vertical="center" wrapText="1"/>
    </xf>
    <xf numFmtId="0" fontId="2" fillId="14" borderId="4" xfId="0" applyNumberFormat="1" applyFont="1" applyFill="1" applyBorder="1" applyAlignment="1" applyProtection="1">
      <alignment horizontal="right" wrapText="1"/>
    </xf>
    <xf numFmtId="0" fontId="2" fillId="14" borderId="5" xfId="0" applyNumberFormat="1" applyFont="1" applyFill="1" applyBorder="1" applyAlignment="1" applyProtection="1">
      <alignment horizontal="center"/>
    </xf>
    <xf numFmtId="0" fontId="2" fillId="14" borderId="6" xfId="0" applyNumberFormat="1" applyFont="1" applyFill="1" applyBorder="1" applyAlignment="1" applyProtection="1">
      <alignment horizontal="center"/>
    </xf>
    <xf numFmtId="0" fontId="2" fillId="14" borderId="5" xfId="0" applyNumberFormat="1" applyFont="1" applyFill="1" applyBorder="1" applyAlignment="1" applyProtection="1">
      <alignment horizontal="center" wrapText="1"/>
    </xf>
    <xf numFmtId="0" fontId="2" fillId="14" borderId="7" xfId="0" applyNumberFormat="1" applyFont="1" applyFill="1" applyBorder="1" applyAlignment="1" applyProtection="1">
      <alignment horizontal="center" wrapText="1"/>
    </xf>
    <xf numFmtId="0" fontId="2" fillId="14" borderId="6" xfId="0" applyNumberFormat="1" applyFont="1" applyFill="1" applyBorder="1" applyAlignment="1" applyProtection="1">
      <alignment horizontal="center" wrapText="1"/>
    </xf>
    <xf numFmtId="0" fontId="2" fillId="4" borderId="1" xfId="0" applyNumberFormat="1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12" fillId="40" borderId="5" xfId="0" applyNumberFormat="1" applyFont="1" applyFill="1" applyBorder="1" applyAlignment="1" applyProtection="1">
      <alignment horizontal="center" vertical="top" wrapText="1"/>
    </xf>
    <xf numFmtId="0" fontId="12" fillId="40" borderId="7" xfId="0" applyNumberFormat="1" applyFont="1" applyFill="1" applyBorder="1" applyAlignment="1" applyProtection="1">
      <alignment horizontal="center" vertical="top" wrapText="1"/>
    </xf>
    <xf numFmtId="0" fontId="12" fillId="40" borderId="6" xfId="0" applyNumberFormat="1" applyFont="1" applyFill="1" applyBorder="1" applyAlignment="1" applyProtection="1">
      <alignment horizontal="center" vertical="top" wrapText="1"/>
    </xf>
    <xf numFmtId="0" fontId="2" fillId="40" borderId="4" xfId="1" applyNumberFormat="1" applyFont="1" applyFill="1" applyBorder="1" applyAlignment="1" applyProtection="1">
      <alignment horizontal="left" vertical="top" wrapText="1"/>
    </xf>
    <xf numFmtId="0" fontId="2" fillId="40" borderId="4" xfId="1" applyNumberFormat="1" applyFont="1" applyFill="1" applyBorder="1" applyAlignment="1" applyProtection="1">
      <alignment horizontal="right" vertical="top" wrapText="1"/>
    </xf>
    <xf numFmtId="4" fontId="2" fillId="40" borderId="4" xfId="1" applyNumberFormat="1" applyFont="1" applyFill="1" applyBorder="1" applyAlignment="1" applyProtection="1">
      <alignment horizontal="right" vertical="top" wrapText="1"/>
    </xf>
    <xf numFmtId="0" fontId="2" fillId="39" borderId="4" xfId="1" applyNumberFormat="1" applyFont="1" applyFill="1" applyBorder="1" applyAlignment="1" applyProtection="1">
      <alignment horizontal="left" vertical="center" wrapText="1"/>
    </xf>
    <xf numFmtId="0" fontId="2" fillId="39" borderId="4" xfId="1" applyNumberFormat="1" applyFont="1" applyFill="1" applyBorder="1" applyAlignment="1" applyProtection="1">
      <alignment horizontal="right" vertical="center" wrapText="1"/>
    </xf>
    <xf numFmtId="4" fontId="2" fillId="39" borderId="4" xfId="1" applyNumberFormat="1" applyFont="1" applyFill="1" applyBorder="1" applyAlignment="1" applyProtection="1">
      <alignment horizontal="right" vertical="center" wrapText="1"/>
    </xf>
    <xf numFmtId="0" fontId="2" fillId="36" borderId="4" xfId="1" applyNumberFormat="1" applyFont="1" applyFill="1" applyBorder="1" applyAlignment="1" applyProtection="1">
      <alignment horizontal="left" vertical="center" wrapText="1"/>
    </xf>
    <xf numFmtId="0" fontId="2" fillId="36" borderId="4" xfId="1" applyNumberFormat="1" applyFont="1" applyFill="1" applyBorder="1" applyAlignment="1" applyProtection="1">
      <alignment horizontal="right" vertical="center" wrapText="1"/>
    </xf>
    <xf numFmtId="4" fontId="2" fillId="36" borderId="4" xfId="1" applyNumberFormat="1" applyFont="1" applyFill="1" applyBorder="1" applyAlignment="1" applyProtection="1">
      <alignment horizontal="right" vertical="center" wrapText="1"/>
    </xf>
    <xf numFmtId="0" fontId="2" fillId="33" borderId="4" xfId="1" applyNumberFormat="1" applyFont="1" applyFill="1" applyBorder="1" applyAlignment="1" applyProtection="1">
      <alignment horizontal="left" vertical="center" wrapText="1"/>
    </xf>
    <xf numFmtId="0" fontId="2" fillId="33" borderId="4" xfId="1" applyNumberFormat="1" applyFont="1" applyFill="1" applyBorder="1" applyAlignment="1" applyProtection="1">
      <alignment horizontal="right" vertical="center" wrapText="1"/>
    </xf>
    <xf numFmtId="4" fontId="2" fillId="33" borderId="4" xfId="1" applyNumberFormat="1" applyFont="1" applyFill="1" applyBorder="1" applyAlignment="1" applyProtection="1">
      <alignment horizontal="right" vertical="center" wrapText="1"/>
    </xf>
    <xf numFmtId="0" fontId="2" fillId="30" borderId="4" xfId="1" applyNumberFormat="1" applyFont="1" applyFill="1" applyBorder="1" applyAlignment="1" applyProtection="1">
      <alignment horizontal="left" vertical="center" wrapText="1"/>
    </xf>
    <xf numFmtId="0" fontId="2" fillId="30" borderId="4" xfId="1" applyNumberFormat="1" applyFont="1" applyFill="1" applyBorder="1" applyAlignment="1" applyProtection="1">
      <alignment horizontal="right" vertical="center" wrapText="1"/>
    </xf>
    <xf numFmtId="4" fontId="2" fillId="30" borderId="4" xfId="1" applyNumberFormat="1" applyFont="1" applyFill="1" applyBorder="1" applyAlignment="1" applyProtection="1">
      <alignment horizontal="right" vertical="center" wrapText="1"/>
    </xf>
    <xf numFmtId="0" fontId="7" fillId="27" borderId="4" xfId="1" applyNumberFormat="1" applyFont="1" applyFill="1" applyBorder="1" applyAlignment="1" applyProtection="1">
      <alignment horizontal="left" vertical="center" wrapText="1"/>
    </xf>
    <xf numFmtId="0" fontId="7" fillId="27" borderId="4" xfId="1" applyNumberFormat="1" applyFont="1" applyFill="1" applyBorder="1" applyAlignment="1" applyProtection="1">
      <alignment horizontal="right" vertical="center" wrapText="1"/>
    </xf>
    <xf numFmtId="4" fontId="7" fillId="27" borderId="4" xfId="1" applyNumberFormat="1" applyFont="1" applyFill="1" applyBorder="1" applyAlignment="1" applyProtection="1">
      <alignment horizontal="right" vertical="center" wrapText="1"/>
    </xf>
    <xf numFmtId="0" fontId="7" fillId="24" borderId="4" xfId="1" applyNumberFormat="1" applyFont="1" applyFill="1" applyBorder="1" applyAlignment="1" applyProtection="1">
      <alignment horizontal="left" vertical="center" wrapText="1"/>
    </xf>
    <xf numFmtId="0" fontId="7" fillId="24" borderId="4" xfId="1" applyNumberFormat="1" applyFont="1" applyFill="1" applyBorder="1" applyAlignment="1" applyProtection="1">
      <alignment horizontal="right" vertical="center" wrapText="1"/>
    </xf>
    <xf numFmtId="4" fontId="7" fillId="24" borderId="4" xfId="1" applyNumberFormat="1" applyFont="1" applyFill="1" applyBorder="1" applyAlignment="1" applyProtection="1">
      <alignment horizontal="right" vertical="center" wrapText="1"/>
    </xf>
    <xf numFmtId="0" fontId="7" fillId="21" borderId="4" xfId="1" applyNumberFormat="1" applyFont="1" applyFill="1" applyBorder="1" applyAlignment="1" applyProtection="1">
      <alignment horizontal="left" vertical="center" wrapText="1"/>
    </xf>
    <xf numFmtId="0" fontId="7" fillId="21" borderId="4" xfId="1" applyNumberFormat="1" applyFont="1" applyFill="1" applyBorder="1" applyAlignment="1" applyProtection="1">
      <alignment horizontal="right" vertical="center" wrapText="1"/>
    </xf>
    <xf numFmtId="4" fontId="7" fillId="21" borderId="4" xfId="1" applyNumberFormat="1" applyFont="1" applyFill="1" applyBorder="1" applyAlignment="1" applyProtection="1">
      <alignment horizontal="right" vertical="center" wrapText="1"/>
    </xf>
    <xf numFmtId="0" fontId="6" fillId="18" borderId="4" xfId="1" applyNumberFormat="1" applyFont="1" applyFill="1" applyBorder="1" applyAlignment="1" applyProtection="1">
      <alignment horizontal="left" vertical="center" wrapText="1"/>
    </xf>
    <xf numFmtId="0" fontId="6" fillId="18" borderId="4" xfId="1" applyNumberFormat="1" applyFont="1" applyFill="1" applyBorder="1" applyAlignment="1" applyProtection="1">
      <alignment horizontal="right" vertical="center" wrapText="1"/>
    </xf>
    <xf numFmtId="4" fontId="6" fillId="18" borderId="4" xfId="1" applyNumberFormat="1" applyFont="1" applyFill="1" applyBorder="1" applyAlignment="1" applyProtection="1">
      <alignment horizontal="right" vertical="center" wrapText="1"/>
    </xf>
    <xf numFmtId="0" fontId="1" fillId="40" borderId="1" xfId="1" applyNumberFormat="1" applyFont="1" applyFill="1" applyBorder="1" applyAlignment="1" applyProtection="1">
      <alignment horizontal="left" vertical="top" wrapText="1"/>
    </xf>
    <xf numFmtId="0" fontId="2" fillId="40" borderId="1" xfId="1" applyNumberFormat="1" applyFont="1" applyFill="1" applyBorder="1" applyAlignment="1" applyProtection="1">
      <alignment horizontal="left" vertical="top" wrapText="1"/>
    </xf>
    <xf numFmtId="0" fontId="1" fillId="40" borderId="4" xfId="1" applyNumberFormat="1" applyFont="1" applyFill="1" applyBorder="1" applyAlignment="1" applyProtection="1">
      <alignment horizontal="center" vertical="center" wrapText="1"/>
    </xf>
    <xf numFmtId="0" fontId="2" fillId="40" borderId="4" xfId="1" applyNumberFormat="1" applyFont="1" applyFill="1" applyBorder="1" applyAlignment="1" applyProtection="1">
      <alignment horizontal="right" wrapText="1"/>
    </xf>
    <xf numFmtId="0" fontId="1" fillId="40" borderId="4" xfId="1" applyNumberFormat="1" applyFont="1" applyFill="1" applyBorder="1" applyAlignment="1" applyProtection="1">
      <alignment horizontal="right" wrapText="1"/>
    </xf>
    <xf numFmtId="0" fontId="1" fillId="40" borderId="4" xfId="1" applyNumberFormat="1" applyFont="1" applyFill="1" applyBorder="1" applyAlignment="1" applyProtection="1">
      <alignment horizontal="center" wrapText="1"/>
    </xf>
    <xf numFmtId="0" fontId="1" fillId="40" borderId="4" xfId="1" applyNumberFormat="1" applyFont="1" applyFill="1" applyBorder="1" applyAlignment="1" applyProtection="1">
      <alignment horizontal="left" wrapText="1"/>
    </xf>
    <xf numFmtId="0" fontId="3" fillId="40" borderId="1" xfId="1" applyNumberFormat="1" applyFont="1" applyFill="1" applyBorder="1" applyAlignment="1" applyProtection="1">
      <alignment horizontal="center" vertical="top" wrapText="1"/>
    </xf>
    <xf numFmtId="0" fontId="4" fillId="40" borderId="1" xfId="1" applyNumberFormat="1" applyFont="1" applyFill="1" applyBorder="1" applyAlignment="1" applyProtection="1">
      <alignment horizontal="center" vertical="top" wrapText="1"/>
    </xf>
    <xf numFmtId="0" fontId="5" fillId="40" borderId="1" xfId="1" applyNumberFormat="1" applyFont="1" applyFill="1" applyBorder="1" applyAlignment="1" applyProtection="1">
      <alignment horizontal="center" vertical="top" wrapText="1"/>
    </xf>
    <xf numFmtId="0" fontId="2" fillId="40" borderId="4" xfId="1" applyNumberFormat="1" applyFont="1" applyFill="1" applyBorder="1" applyAlignment="1" applyProtection="1">
      <alignment horizontal="center"/>
    </xf>
    <xf numFmtId="0" fontId="1" fillId="40" borderId="4" xfId="1" applyNumberFormat="1" applyFont="1" applyFill="1" applyBorder="1" applyAlignment="1" applyProtection="1">
      <alignment horizontal="left" vertical="top" wrapText="1"/>
    </xf>
    <xf numFmtId="0" fontId="1" fillId="40" borderId="4" xfId="1" applyNumberFormat="1" applyFont="1" applyFill="1" applyBorder="1" applyAlignment="1" applyProtection="1">
      <alignment horizontal="right" vertical="top" wrapText="1"/>
    </xf>
    <xf numFmtId="4" fontId="1" fillId="40" borderId="4" xfId="1" applyNumberFormat="1" applyFont="1" applyFill="1" applyBorder="1" applyAlignment="1" applyProtection="1">
      <alignment horizontal="right" vertical="top" wrapText="1"/>
    </xf>
    <xf numFmtId="0" fontId="2" fillId="40" borderId="1" xfId="1" applyNumberFormat="1" applyFont="1" applyFill="1" applyBorder="1" applyAlignment="1" applyProtection="1">
      <alignment horizontal="center" vertical="top" wrapText="1"/>
    </xf>
    <xf numFmtId="0" fontId="2" fillId="40" borderId="5" xfId="1" applyNumberFormat="1" applyFont="1" applyFill="1" applyBorder="1" applyAlignment="1" applyProtection="1">
      <alignment horizontal="left" vertical="top" wrapText="1"/>
    </xf>
    <xf numFmtId="0" fontId="2" fillId="40" borderId="7" xfId="1" applyNumberFormat="1" applyFont="1" applyFill="1" applyBorder="1" applyAlignment="1" applyProtection="1">
      <alignment horizontal="left" vertical="top" wrapText="1"/>
    </xf>
    <xf numFmtId="0" fontId="2" fillId="40" borderId="6" xfId="1" applyNumberFormat="1" applyFont="1" applyFill="1" applyBorder="1" applyAlignment="1" applyProtection="1">
      <alignment horizontal="left" vertical="top" wrapText="1"/>
    </xf>
    <xf numFmtId="0" fontId="2" fillId="40" borderId="5" xfId="1" applyNumberFormat="1" applyFont="1" applyFill="1" applyBorder="1" applyAlignment="1" applyProtection="1">
      <alignment horizontal="center" vertical="top" wrapText="1"/>
    </xf>
    <xf numFmtId="0" fontId="2" fillId="40" borderId="7" xfId="1" applyNumberFormat="1" applyFont="1" applyFill="1" applyBorder="1" applyAlignment="1" applyProtection="1">
      <alignment horizontal="center" vertical="top" wrapText="1"/>
    </xf>
    <xf numFmtId="0" fontId="2" fillId="40" borderId="6" xfId="1" applyNumberFormat="1" applyFont="1" applyFill="1" applyBorder="1" applyAlignment="1" applyProtection="1">
      <alignment horizontal="center" vertical="top" wrapText="1"/>
    </xf>
    <xf numFmtId="4" fontId="2" fillId="40" borderId="5" xfId="1" applyNumberFormat="1" applyFont="1" applyFill="1" applyBorder="1" applyAlignment="1" applyProtection="1">
      <alignment horizontal="right" vertical="top" wrapText="1"/>
    </xf>
    <xf numFmtId="4" fontId="2" fillId="40" borderId="7" xfId="1" applyNumberFormat="1" applyFont="1" applyFill="1" applyBorder="1" applyAlignment="1" applyProtection="1">
      <alignment horizontal="right" vertical="top" wrapText="1"/>
    </xf>
    <xf numFmtId="4" fontId="2" fillId="40" borderId="6" xfId="1" applyNumberFormat="1" applyFont="1" applyFill="1" applyBorder="1" applyAlignment="1" applyProtection="1">
      <alignment horizontal="right" vertical="top" wrapText="1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85"/>
  <sheetViews>
    <sheetView tabSelected="1" zoomScaleNormal="100" workbookViewId="0">
      <selection activeCell="N4" sqref="N4"/>
    </sheetView>
  </sheetViews>
  <sheetFormatPr defaultRowHeight="15"/>
  <cols>
    <col min="1" max="1" width="3.28515625" customWidth="1"/>
    <col min="2" max="2" width="6.7109375" customWidth="1"/>
    <col min="3" max="3" width="5.85546875" customWidth="1"/>
    <col min="4" max="4" width="2.42578125" customWidth="1"/>
    <col min="5" max="5" width="22" customWidth="1"/>
    <col min="6" max="6" width="5" customWidth="1"/>
    <col min="7" max="7" width="20.85546875" customWidth="1"/>
    <col min="8" max="9" width="0.140625" customWidth="1"/>
    <col min="10" max="10" width="5.85546875" customWidth="1"/>
    <col min="11" max="11" width="6.7109375" customWidth="1"/>
    <col min="12" max="12" width="4.140625" customWidth="1"/>
    <col min="13" max="13" width="0.28515625" customWidth="1"/>
    <col min="14" max="14" width="6.28515625" customWidth="1"/>
    <col min="15" max="15" width="4.140625" customWidth="1"/>
    <col min="16" max="16" width="6.7109375" customWidth="1"/>
    <col min="17" max="17" width="3.140625" customWidth="1"/>
    <col min="18" max="18" width="3.85546875" customWidth="1"/>
    <col min="19" max="19" width="12.85546875" customWidth="1"/>
    <col min="20" max="20" width="12.140625" customWidth="1"/>
  </cols>
  <sheetData>
    <row r="1" spans="1:20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>
      <c r="A2" s="1"/>
      <c r="B2" s="149" t="s">
        <v>0</v>
      </c>
      <c r="C2" s="149"/>
      <c r="D2" s="149"/>
      <c r="E2" s="14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62" t="s">
        <v>271</v>
      </c>
      <c r="S2" s="162"/>
      <c r="T2" s="1"/>
    </row>
    <row r="3" spans="1:20" ht="12" customHeight="1">
      <c r="A3" s="1"/>
      <c r="B3" s="146"/>
      <c r="C3" s="146"/>
      <c r="D3" s="146"/>
      <c r="E3" s="14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3"/>
      <c r="T3" s="1"/>
    </row>
    <row r="4" spans="1:20" ht="12" customHeight="1">
      <c r="A4" s="1"/>
      <c r="B4" s="146" t="s">
        <v>1</v>
      </c>
      <c r="C4" s="146"/>
      <c r="D4" s="146"/>
      <c r="E4" s="14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" customHeight="1">
      <c r="A5" s="1"/>
      <c r="B5" s="146" t="s">
        <v>2</v>
      </c>
      <c r="C5" s="146"/>
      <c r="D5" s="146"/>
      <c r="E5" s="14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" customHeight="1">
      <c r="A6" s="1"/>
      <c r="B6" s="146" t="s">
        <v>3</v>
      </c>
      <c r="C6" s="146"/>
      <c r="D6" s="146"/>
      <c r="E6" s="14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.099999999999999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7.100000000000001" customHeight="1">
      <c r="A8" s="1"/>
      <c r="B8" s="147" t="s">
        <v>4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"/>
    </row>
    <row r="9" spans="1:20" ht="15" customHeight="1">
      <c r="A9" s="1"/>
      <c r="B9" s="148" t="s">
        <v>5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"/>
    </row>
    <row r="10" spans="1:20" ht="15" customHeight="1">
      <c r="A10" s="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"/>
    </row>
    <row r="11" spans="1:20" ht="12" customHeight="1">
      <c r="A11" s="1"/>
      <c r="B11" s="153" t="s">
        <v>6</v>
      </c>
      <c r="C11" s="153" t="s">
        <v>7</v>
      </c>
      <c r="D11" s="154" t="s">
        <v>8</v>
      </c>
      <c r="E11" s="154"/>
      <c r="F11" s="154"/>
      <c r="G11" s="154"/>
      <c r="H11" s="4"/>
      <c r="I11" s="4"/>
      <c r="J11" s="4"/>
      <c r="K11" s="155" t="s">
        <v>9</v>
      </c>
      <c r="L11" s="155"/>
      <c r="M11" s="155" t="s">
        <v>10</v>
      </c>
      <c r="N11" s="155"/>
      <c r="O11" s="155"/>
      <c r="P11" s="155" t="s">
        <v>11</v>
      </c>
      <c r="Q11" s="155"/>
      <c r="R11" s="155"/>
      <c r="S11" s="48">
        <v>5</v>
      </c>
      <c r="T11" s="48">
        <v>6</v>
      </c>
    </row>
    <row r="12" spans="1:20" ht="12" customHeight="1">
      <c r="A12" s="1"/>
      <c r="B12" s="153"/>
      <c r="C12" s="153"/>
      <c r="D12" s="154"/>
      <c r="E12" s="154"/>
      <c r="F12" s="154"/>
      <c r="G12" s="154"/>
      <c r="H12" s="5"/>
      <c r="I12" s="5"/>
      <c r="J12" s="5"/>
      <c r="K12" s="157" t="s">
        <v>145</v>
      </c>
      <c r="L12" s="158"/>
      <c r="M12" s="156" t="s">
        <v>13</v>
      </c>
      <c r="N12" s="156"/>
      <c r="O12" s="6" t="s">
        <v>12</v>
      </c>
      <c r="P12" s="159" t="s">
        <v>264</v>
      </c>
      <c r="Q12" s="160"/>
      <c r="R12" s="161"/>
      <c r="S12" s="73" t="s">
        <v>265</v>
      </c>
      <c r="T12" s="73" t="s">
        <v>267</v>
      </c>
    </row>
    <row r="13" spans="1:20" ht="3.95" customHeight="1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"/>
      <c r="T13" s="1"/>
    </row>
    <row r="14" spans="1:20" ht="12.95" customHeight="1">
      <c r="A14" s="1"/>
      <c r="B14" s="150" t="s">
        <v>15</v>
      </c>
      <c r="C14" s="150"/>
      <c r="D14" s="150"/>
      <c r="E14" s="150"/>
      <c r="F14" s="150"/>
      <c r="G14" s="150"/>
      <c r="H14" s="150"/>
      <c r="I14" s="8"/>
      <c r="J14" s="151" t="s">
        <v>16</v>
      </c>
      <c r="K14" s="151"/>
      <c r="L14" s="151"/>
      <c r="M14" s="151" t="s">
        <v>17</v>
      </c>
      <c r="N14" s="151"/>
      <c r="O14" s="151"/>
      <c r="P14" s="151"/>
      <c r="Q14" s="151"/>
      <c r="R14" s="151"/>
      <c r="S14" s="47"/>
      <c r="T14" s="47"/>
    </row>
    <row r="15" spans="1:20" ht="12.95" customHeight="1">
      <c r="A15" s="1"/>
      <c r="B15" s="143" t="s">
        <v>18</v>
      </c>
      <c r="C15" s="143"/>
      <c r="D15" s="143"/>
      <c r="E15" s="143"/>
      <c r="F15" s="143"/>
      <c r="G15" s="143"/>
      <c r="H15" s="143"/>
      <c r="I15" s="9"/>
      <c r="J15" s="144" t="s">
        <v>16</v>
      </c>
      <c r="K15" s="144"/>
      <c r="L15" s="144"/>
      <c r="M15" s="144" t="s">
        <v>17</v>
      </c>
      <c r="N15" s="144"/>
      <c r="O15" s="144"/>
      <c r="P15" s="145">
        <f>P16</f>
        <v>2045540</v>
      </c>
      <c r="Q15" s="144"/>
      <c r="R15" s="144"/>
      <c r="S15" s="51"/>
      <c r="T15" s="51"/>
    </row>
    <row r="16" spans="1:20" ht="12.95" customHeight="1">
      <c r="A16" s="1"/>
      <c r="B16" s="140" t="s">
        <v>19</v>
      </c>
      <c r="C16" s="140"/>
      <c r="D16" s="140"/>
      <c r="E16" s="140"/>
      <c r="F16" s="140"/>
      <c r="G16" s="140"/>
      <c r="H16" s="140"/>
      <c r="I16" s="10"/>
      <c r="J16" s="141" t="s">
        <v>16</v>
      </c>
      <c r="K16" s="141"/>
      <c r="L16" s="141"/>
      <c r="M16" s="141" t="s">
        <v>17</v>
      </c>
      <c r="N16" s="141"/>
      <c r="O16" s="141"/>
      <c r="P16" s="142">
        <f>P17</f>
        <v>2045540</v>
      </c>
      <c r="Q16" s="141"/>
      <c r="R16" s="141"/>
      <c r="S16" s="50"/>
      <c r="T16" s="50"/>
    </row>
    <row r="17" spans="1:20" ht="12.95" customHeight="1">
      <c r="A17" s="1"/>
      <c r="B17" s="137" t="s">
        <v>20</v>
      </c>
      <c r="C17" s="137"/>
      <c r="D17" s="137"/>
      <c r="E17" s="137"/>
      <c r="F17" s="137"/>
      <c r="G17" s="137"/>
      <c r="H17" s="137"/>
      <c r="I17" s="11"/>
      <c r="J17" s="138" t="s">
        <v>16</v>
      </c>
      <c r="K17" s="138"/>
      <c r="L17" s="138"/>
      <c r="M17" s="138" t="s">
        <v>17</v>
      </c>
      <c r="N17" s="138"/>
      <c r="O17" s="138"/>
      <c r="P17" s="139">
        <f>P18</f>
        <v>2045540</v>
      </c>
      <c r="Q17" s="138"/>
      <c r="R17" s="138"/>
      <c r="S17" s="49"/>
      <c r="T17" s="49"/>
    </row>
    <row r="18" spans="1:20" ht="12.95" customHeight="1">
      <c r="A18" s="1"/>
      <c r="B18" s="131" t="s">
        <v>21</v>
      </c>
      <c r="C18" s="131"/>
      <c r="D18" s="131"/>
      <c r="E18" s="131"/>
      <c r="F18" s="131"/>
      <c r="G18" s="131"/>
      <c r="H18" s="131"/>
      <c r="I18" s="12"/>
      <c r="J18" s="132" t="s">
        <v>22</v>
      </c>
      <c r="K18" s="132"/>
      <c r="L18" s="132"/>
      <c r="M18" s="132" t="s">
        <v>23</v>
      </c>
      <c r="N18" s="132"/>
      <c r="O18" s="132"/>
      <c r="P18" s="136">
        <f>P19+P31</f>
        <v>2045540</v>
      </c>
      <c r="Q18" s="132"/>
      <c r="R18" s="132"/>
      <c r="S18" s="56"/>
      <c r="T18" s="56"/>
    </row>
    <row r="19" spans="1:20" ht="12.95" customHeight="1">
      <c r="A19" s="1"/>
      <c r="B19" s="127" t="s">
        <v>24</v>
      </c>
      <c r="C19" s="127"/>
      <c r="D19" s="127"/>
      <c r="E19" s="127"/>
      <c r="F19" s="127"/>
      <c r="G19" s="127"/>
      <c r="H19" s="127"/>
      <c r="I19" s="13"/>
      <c r="J19" s="128" t="s">
        <v>25</v>
      </c>
      <c r="K19" s="128"/>
      <c r="L19" s="128"/>
      <c r="M19" s="128" t="s">
        <v>26</v>
      </c>
      <c r="N19" s="128"/>
      <c r="O19" s="128"/>
      <c r="P19" s="129">
        <f>P20</f>
        <v>472300</v>
      </c>
      <c r="Q19" s="129"/>
      <c r="R19" s="129"/>
      <c r="S19" s="54"/>
      <c r="T19" s="54"/>
    </row>
    <row r="20" spans="1:20" ht="12.95" customHeight="1">
      <c r="A20" s="1"/>
      <c r="B20" s="124" t="s">
        <v>27</v>
      </c>
      <c r="C20" s="124"/>
      <c r="D20" s="124"/>
      <c r="E20" s="124"/>
      <c r="F20" s="124"/>
      <c r="G20" s="124"/>
      <c r="H20" s="124"/>
      <c r="I20" s="14"/>
      <c r="J20" s="125" t="s">
        <v>25</v>
      </c>
      <c r="K20" s="125"/>
      <c r="L20" s="125"/>
      <c r="M20" s="125" t="s">
        <v>26</v>
      </c>
      <c r="N20" s="125"/>
      <c r="O20" s="125"/>
      <c r="P20" s="126">
        <f>P21</f>
        <v>472300</v>
      </c>
      <c r="Q20" s="126"/>
      <c r="R20" s="126"/>
      <c r="S20" s="52"/>
      <c r="T20" s="52"/>
    </row>
    <row r="21" spans="1:20" ht="12.95" customHeight="1">
      <c r="A21" s="1"/>
      <c r="B21" s="121" t="s">
        <v>28</v>
      </c>
      <c r="C21" s="121"/>
      <c r="D21" s="121"/>
      <c r="E21" s="121"/>
      <c r="F21" s="121"/>
      <c r="G21" s="121"/>
      <c r="H21" s="121"/>
      <c r="I21" s="15"/>
      <c r="J21" s="122" t="s">
        <v>25</v>
      </c>
      <c r="K21" s="122"/>
      <c r="L21" s="122"/>
      <c r="M21" s="122" t="s">
        <v>26</v>
      </c>
      <c r="N21" s="122"/>
      <c r="O21" s="122"/>
      <c r="P21" s="123">
        <f>SUM(P22:R30)</f>
        <v>472300</v>
      </c>
      <c r="Q21" s="123"/>
      <c r="R21" s="123"/>
      <c r="S21" s="61"/>
      <c r="T21" s="61"/>
    </row>
    <row r="22" spans="1:20" ht="15" customHeight="1">
      <c r="A22" s="1"/>
      <c r="B22" s="57"/>
      <c r="C22" s="75">
        <v>31</v>
      </c>
      <c r="D22" s="133"/>
      <c r="E22" s="133"/>
      <c r="F22" s="133"/>
      <c r="G22" s="133"/>
      <c r="H22" s="133"/>
      <c r="I22" s="133"/>
      <c r="J22" s="134"/>
      <c r="K22" s="134"/>
      <c r="L22" s="134"/>
      <c r="M22" s="134"/>
      <c r="N22" s="134"/>
      <c r="O22" s="134"/>
      <c r="P22" s="135"/>
      <c r="Q22" s="135"/>
      <c r="R22" s="135"/>
      <c r="S22" s="74">
        <v>233000</v>
      </c>
      <c r="T22" s="74">
        <v>237600</v>
      </c>
    </row>
    <row r="23" spans="1:20" ht="15" customHeight="1">
      <c r="A23" s="1"/>
      <c r="B23" s="16" t="s">
        <v>29</v>
      </c>
      <c r="C23" s="16" t="s">
        <v>30</v>
      </c>
      <c r="D23" s="115" t="s">
        <v>31</v>
      </c>
      <c r="E23" s="115"/>
      <c r="F23" s="115"/>
      <c r="G23" s="115"/>
      <c r="H23" s="115"/>
      <c r="I23" s="115"/>
      <c r="J23" s="116" t="s">
        <v>32</v>
      </c>
      <c r="K23" s="116"/>
      <c r="L23" s="116"/>
      <c r="M23" s="116" t="s">
        <v>33</v>
      </c>
      <c r="N23" s="116"/>
      <c r="O23" s="116"/>
      <c r="P23" s="117">
        <v>201800</v>
      </c>
      <c r="Q23" s="117"/>
      <c r="R23" s="117"/>
      <c r="S23" s="59"/>
      <c r="T23" s="59"/>
    </row>
    <row r="24" spans="1:20" ht="22.5">
      <c r="A24" s="1"/>
      <c r="B24" s="16" t="s">
        <v>34</v>
      </c>
      <c r="C24" s="16" t="s">
        <v>35</v>
      </c>
      <c r="D24" s="115" t="s">
        <v>36</v>
      </c>
      <c r="E24" s="115"/>
      <c r="F24" s="115"/>
      <c r="G24" s="115"/>
      <c r="H24" s="115"/>
      <c r="I24" s="115"/>
      <c r="J24" s="116" t="s">
        <v>37</v>
      </c>
      <c r="K24" s="116"/>
      <c r="L24" s="116"/>
      <c r="M24" s="116" t="s">
        <v>38</v>
      </c>
      <c r="N24" s="116"/>
      <c r="O24" s="116"/>
      <c r="P24" s="117">
        <v>5000</v>
      </c>
      <c r="Q24" s="117"/>
      <c r="R24" s="117"/>
      <c r="S24" s="59"/>
      <c r="T24" s="59"/>
    </row>
    <row r="25" spans="1:20" ht="15" customHeight="1">
      <c r="A25" s="1"/>
      <c r="B25" s="16" t="s">
        <v>39</v>
      </c>
      <c r="C25" s="16" t="s">
        <v>40</v>
      </c>
      <c r="D25" s="115" t="s">
        <v>41</v>
      </c>
      <c r="E25" s="115"/>
      <c r="F25" s="115"/>
      <c r="G25" s="115"/>
      <c r="H25" s="115"/>
      <c r="I25" s="115"/>
      <c r="J25" s="116" t="s">
        <v>42</v>
      </c>
      <c r="K25" s="116"/>
      <c r="L25" s="116"/>
      <c r="M25" s="116" t="s">
        <v>43</v>
      </c>
      <c r="N25" s="116"/>
      <c r="O25" s="116"/>
      <c r="P25" s="117">
        <v>21600</v>
      </c>
      <c r="Q25" s="117"/>
      <c r="R25" s="117"/>
      <c r="S25" s="59"/>
      <c r="T25" s="59"/>
    </row>
    <row r="26" spans="1:20">
      <c r="A26" s="1"/>
      <c r="B26" s="57"/>
      <c r="C26" s="75">
        <v>32</v>
      </c>
      <c r="D26" s="133"/>
      <c r="E26" s="133"/>
      <c r="F26" s="133"/>
      <c r="G26" s="133"/>
      <c r="H26" s="133"/>
      <c r="I26" s="133"/>
      <c r="J26" s="134"/>
      <c r="K26" s="134"/>
      <c r="L26" s="134"/>
      <c r="M26" s="134"/>
      <c r="N26" s="134"/>
      <c r="O26" s="134"/>
      <c r="P26" s="135"/>
      <c r="Q26" s="135"/>
      <c r="R26" s="135"/>
      <c r="S26" s="74">
        <v>248700</v>
      </c>
      <c r="T26" s="74">
        <v>253600</v>
      </c>
    </row>
    <row r="27" spans="1:20" ht="22.5">
      <c r="A27" s="1"/>
      <c r="B27" s="16" t="s">
        <v>44</v>
      </c>
      <c r="C27" s="16" t="s">
        <v>45</v>
      </c>
      <c r="D27" s="115" t="s">
        <v>46</v>
      </c>
      <c r="E27" s="115"/>
      <c r="F27" s="115"/>
      <c r="G27" s="115"/>
      <c r="H27" s="115"/>
      <c r="I27" s="115"/>
      <c r="J27" s="116" t="s">
        <v>47</v>
      </c>
      <c r="K27" s="116"/>
      <c r="L27" s="116"/>
      <c r="M27" s="116" t="s">
        <v>48</v>
      </c>
      <c r="N27" s="116"/>
      <c r="O27" s="116"/>
      <c r="P27" s="117">
        <v>21600</v>
      </c>
      <c r="Q27" s="117"/>
      <c r="R27" s="117"/>
      <c r="S27" s="59"/>
      <c r="T27" s="59"/>
    </row>
    <row r="28" spans="1:20" ht="15" customHeight="1">
      <c r="A28" s="1"/>
      <c r="B28" s="16" t="s">
        <v>49</v>
      </c>
      <c r="C28" s="16" t="s">
        <v>50</v>
      </c>
      <c r="D28" s="115" t="s">
        <v>51</v>
      </c>
      <c r="E28" s="115"/>
      <c r="F28" s="115"/>
      <c r="G28" s="115"/>
      <c r="H28" s="115"/>
      <c r="I28" s="115"/>
      <c r="J28" s="116" t="s">
        <v>52</v>
      </c>
      <c r="K28" s="116"/>
      <c r="L28" s="116"/>
      <c r="M28" s="116" t="s">
        <v>53</v>
      </c>
      <c r="N28" s="116"/>
      <c r="O28" s="116"/>
      <c r="P28" s="117">
        <v>44300</v>
      </c>
      <c r="Q28" s="117"/>
      <c r="R28" s="117"/>
      <c r="S28" s="59"/>
      <c r="T28" s="59"/>
    </row>
    <row r="29" spans="1:20" ht="15" customHeight="1">
      <c r="A29" s="1"/>
      <c r="B29" s="16" t="s">
        <v>54</v>
      </c>
      <c r="C29" s="16" t="s">
        <v>55</v>
      </c>
      <c r="D29" s="115" t="s">
        <v>56</v>
      </c>
      <c r="E29" s="115"/>
      <c r="F29" s="115"/>
      <c r="G29" s="115"/>
      <c r="H29" s="115"/>
      <c r="I29" s="115"/>
      <c r="J29" s="116" t="s">
        <v>57</v>
      </c>
      <c r="K29" s="116"/>
      <c r="L29" s="116"/>
      <c r="M29" s="116" t="s">
        <v>58</v>
      </c>
      <c r="N29" s="116"/>
      <c r="O29" s="116"/>
      <c r="P29" s="117">
        <v>143000</v>
      </c>
      <c r="Q29" s="117"/>
      <c r="R29" s="117"/>
      <c r="S29" s="59"/>
      <c r="T29" s="59"/>
    </row>
    <row r="30" spans="1:20" ht="15" customHeight="1">
      <c r="A30" s="1"/>
      <c r="B30" s="16" t="s">
        <v>59</v>
      </c>
      <c r="C30" s="16" t="s">
        <v>60</v>
      </c>
      <c r="D30" s="115" t="s">
        <v>61</v>
      </c>
      <c r="E30" s="115"/>
      <c r="F30" s="115"/>
      <c r="G30" s="115"/>
      <c r="H30" s="115"/>
      <c r="I30" s="115"/>
      <c r="J30" s="116" t="s">
        <v>62</v>
      </c>
      <c r="K30" s="116"/>
      <c r="L30" s="116"/>
      <c r="M30" s="116" t="s">
        <v>63</v>
      </c>
      <c r="N30" s="116"/>
      <c r="O30" s="116"/>
      <c r="P30" s="117">
        <v>35000</v>
      </c>
      <c r="Q30" s="117"/>
      <c r="R30" s="117"/>
      <c r="S30" s="59"/>
      <c r="T30" s="59"/>
    </row>
    <row r="31" spans="1:20" ht="12.95" customHeight="1">
      <c r="A31" s="1"/>
      <c r="B31" s="127" t="s">
        <v>64</v>
      </c>
      <c r="C31" s="127"/>
      <c r="D31" s="127"/>
      <c r="E31" s="127"/>
      <c r="F31" s="127"/>
      <c r="G31" s="127"/>
      <c r="H31" s="127"/>
      <c r="I31" s="13"/>
      <c r="J31" s="128" t="s">
        <v>65</v>
      </c>
      <c r="K31" s="128"/>
      <c r="L31" s="128"/>
      <c r="M31" s="128" t="s">
        <v>66</v>
      </c>
      <c r="N31" s="128"/>
      <c r="O31" s="128"/>
      <c r="P31" s="129">
        <f>P32</f>
        <v>1573240</v>
      </c>
      <c r="Q31" s="129"/>
      <c r="R31" s="129"/>
      <c r="S31" s="55"/>
      <c r="T31" s="55"/>
    </row>
    <row r="32" spans="1:20" ht="12.95" customHeight="1">
      <c r="A32" s="1"/>
      <c r="B32" s="124" t="s">
        <v>27</v>
      </c>
      <c r="C32" s="124"/>
      <c r="D32" s="124"/>
      <c r="E32" s="124"/>
      <c r="F32" s="124"/>
      <c r="G32" s="124"/>
      <c r="H32" s="124"/>
      <c r="I32" s="14"/>
      <c r="J32" s="125" t="s">
        <v>65</v>
      </c>
      <c r="K32" s="125"/>
      <c r="L32" s="125"/>
      <c r="M32" s="125" t="s">
        <v>66</v>
      </c>
      <c r="N32" s="125"/>
      <c r="O32" s="125"/>
      <c r="P32" s="126">
        <f>P33</f>
        <v>1573240</v>
      </c>
      <c r="Q32" s="125"/>
      <c r="R32" s="125"/>
      <c r="S32" s="53"/>
      <c r="T32" s="53"/>
    </row>
    <row r="33" spans="1:21" ht="12.95" customHeight="1">
      <c r="A33" s="1"/>
      <c r="B33" s="121" t="s">
        <v>28</v>
      </c>
      <c r="C33" s="121"/>
      <c r="D33" s="121"/>
      <c r="E33" s="121"/>
      <c r="F33" s="121"/>
      <c r="G33" s="121"/>
      <c r="H33" s="121"/>
      <c r="I33" s="15"/>
      <c r="J33" s="122" t="s">
        <v>65</v>
      </c>
      <c r="K33" s="122"/>
      <c r="L33" s="122"/>
      <c r="M33" s="122" t="s">
        <v>66</v>
      </c>
      <c r="N33" s="122"/>
      <c r="O33" s="122"/>
      <c r="P33" s="123">
        <f>SUM(P35:R42)</f>
        <v>1573240</v>
      </c>
      <c r="Q33" s="122"/>
      <c r="R33" s="122"/>
      <c r="S33" s="61"/>
      <c r="T33" s="61"/>
    </row>
    <row r="34" spans="1:21" s="79" customFormat="1" ht="15" customHeight="1">
      <c r="A34" s="76"/>
      <c r="B34" s="77"/>
      <c r="C34" s="80">
        <v>32</v>
      </c>
      <c r="D34" s="118"/>
      <c r="E34" s="118"/>
      <c r="F34" s="118"/>
      <c r="G34" s="118"/>
      <c r="H34" s="118"/>
      <c r="I34" s="118"/>
      <c r="J34" s="119"/>
      <c r="K34" s="119"/>
      <c r="L34" s="119"/>
      <c r="M34" s="119"/>
      <c r="N34" s="119"/>
      <c r="O34" s="119"/>
      <c r="P34" s="120"/>
      <c r="Q34" s="120"/>
      <c r="R34" s="120"/>
      <c r="S34" s="78">
        <v>1528000</v>
      </c>
      <c r="T34" s="78">
        <v>1558500</v>
      </c>
    </row>
    <row r="35" spans="1:21" ht="15" customHeight="1">
      <c r="A35" s="1"/>
      <c r="B35" s="16" t="s">
        <v>67</v>
      </c>
      <c r="C35" s="16" t="s">
        <v>45</v>
      </c>
      <c r="D35" s="115" t="s">
        <v>68</v>
      </c>
      <c r="E35" s="115"/>
      <c r="F35" s="115"/>
      <c r="G35" s="115"/>
      <c r="H35" s="115"/>
      <c r="I35" s="115"/>
      <c r="J35" s="116" t="s">
        <v>69</v>
      </c>
      <c r="K35" s="116"/>
      <c r="L35" s="116"/>
      <c r="M35" s="116" t="s">
        <v>70</v>
      </c>
      <c r="N35" s="116"/>
      <c r="O35" s="116"/>
      <c r="P35" s="117">
        <v>60000</v>
      </c>
      <c r="Q35" s="117"/>
      <c r="R35" s="117"/>
      <c r="S35" s="59"/>
      <c r="T35" s="59"/>
    </row>
    <row r="36" spans="1:21" ht="15" customHeight="1">
      <c r="A36" s="1"/>
      <c r="B36" s="16" t="s">
        <v>71</v>
      </c>
      <c r="C36" s="16" t="s">
        <v>50</v>
      </c>
      <c r="D36" s="115" t="s">
        <v>51</v>
      </c>
      <c r="E36" s="115"/>
      <c r="F36" s="115"/>
      <c r="G36" s="115"/>
      <c r="H36" s="115"/>
      <c r="I36" s="115"/>
      <c r="J36" s="116" t="s">
        <v>72</v>
      </c>
      <c r="K36" s="116"/>
      <c r="L36" s="116"/>
      <c r="M36" s="116" t="s">
        <v>73</v>
      </c>
      <c r="N36" s="116"/>
      <c r="O36" s="116"/>
      <c r="P36" s="117">
        <v>387300</v>
      </c>
      <c r="Q36" s="117"/>
      <c r="R36" s="117"/>
      <c r="S36" s="59"/>
      <c r="T36" s="59"/>
    </row>
    <row r="37" spans="1:21" ht="15" customHeight="1">
      <c r="A37" s="1"/>
      <c r="B37" s="16" t="s">
        <v>74</v>
      </c>
      <c r="C37" s="16" t="s">
        <v>55</v>
      </c>
      <c r="D37" s="115" t="s">
        <v>56</v>
      </c>
      <c r="E37" s="115"/>
      <c r="F37" s="115"/>
      <c r="G37" s="115"/>
      <c r="H37" s="115"/>
      <c r="I37" s="115"/>
      <c r="J37" s="116" t="s">
        <v>75</v>
      </c>
      <c r="K37" s="116"/>
      <c r="L37" s="116"/>
      <c r="M37" s="116" t="s">
        <v>76</v>
      </c>
      <c r="N37" s="116"/>
      <c r="O37" s="116"/>
      <c r="P37" s="117">
        <v>1050900</v>
      </c>
      <c r="Q37" s="117"/>
      <c r="R37" s="117"/>
      <c r="S37" s="59"/>
      <c r="T37" s="59"/>
    </row>
    <row r="38" spans="1:21" s="79" customFormat="1" ht="15" customHeight="1">
      <c r="A38" s="76"/>
      <c r="B38" s="77"/>
      <c r="C38" s="80">
        <v>34</v>
      </c>
      <c r="D38" s="118"/>
      <c r="E38" s="118"/>
      <c r="F38" s="118"/>
      <c r="G38" s="118"/>
      <c r="H38" s="118"/>
      <c r="I38" s="118"/>
      <c r="J38" s="119"/>
      <c r="K38" s="119"/>
      <c r="L38" s="119"/>
      <c r="M38" s="119"/>
      <c r="N38" s="119"/>
      <c r="O38" s="119"/>
      <c r="P38" s="120"/>
      <c r="Q38" s="120"/>
      <c r="R38" s="120"/>
      <c r="S38" s="78">
        <v>550</v>
      </c>
      <c r="T38" s="78">
        <v>560</v>
      </c>
    </row>
    <row r="39" spans="1:21" ht="15" customHeight="1">
      <c r="A39" s="1"/>
      <c r="B39" s="16" t="s">
        <v>77</v>
      </c>
      <c r="C39" s="16" t="s">
        <v>78</v>
      </c>
      <c r="D39" s="115" t="s">
        <v>79</v>
      </c>
      <c r="E39" s="115"/>
      <c r="F39" s="115"/>
      <c r="G39" s="115"/>
      <c r="H39" s="115"/>
      <c r="I39" s="115"/>
      <c r="J39" s="116" t="s">
        <v>57</v>
      </c>
      <c r="K39" s="116"/>
      <c r="L39" s="116"/>
      <c r="M39" s="116" t="s">
        <v>80</v>
      </c>
      <c r="N39" s="116"/>
      <c r="O39" s="116"/>
      <c r="P39" s="117">
        <v>540</v>
      </c>
      <c r="Q39" s="117"/>
      <c r="R39" s="117"/>
      <c r="S39" s="59"/>
      <c r="T39" s="59"/>
    </row>
    <row r="40" spans="1:21" s="79" customFormat="1" ht="15" customHeight="1">
      <c r="A40" s="76"/>
      <c r="B40" s="77"/>
      <c r="C40" s="80">
        <v>42</v>
      </c>
      <c r="D40" s="118"/>
      <c r="E40" s="118"/>
      <c r="F40" s="118"/>
      <c r="G40" s="118"/>
      <c r="H40" s="118"/>
      <c r="I40" s="118"/>
      <c r="J40" s="119"/>
      <c r="K40" s="119"/>
      <c r="L40" s="119"/>
      <c r="M40" s="119"/>
      <c r="N40" s="119"/>
      <c r="O40" s="119"/>
      <c r="P40" s="120"/>
      <c r="Q40" s="120"/>
      <c r="R40" s="120"/>
      <c r="S40" s="78">
        <v>75990</v>
      </c>
      <c r="T40" s="78">
        <v>77500</v>
      </c>
    </row>
    <row r="41" spans="1:21" ht="15" customHeight="1">
      <c r="A41" s="1"/>
      <c r="B41" s="16" t="s">
        <v>81</v>
      </c>
      <c r="C41" s="16" t="s">
        <v>82</v>
      </c>
      <c r="D41" s="115" t="s">
        <v>83</v>
      </c>
      <c r="E41" s="115"/>
      <c r="F41" s="115"/>
      <c r="G41" s="115"/>
      <c r="H41" s="115"/>
      <c r="I41" s="115"/>
      <c r="J41" s="116" t="s">
        <v>84</v>
      </c>
      <c r="K41" s="116"/>
      <c r="L41" s="116"/>
      <c r="M41" s="116" t="s">
        <v>85</v>
      </c>
      <c r="N41" s="116"/>
      <c r="O41" s="116"/>
      <c r="P41" s="117">
        <v>64500</v>
      </c>
      <c r="Q41" s="117"/>
      <c r="R41" s="117"/>
      <c r="S41" s="59"/>
      <c r="T41" s="59"/>
    </row>
    <row r="42" spans="1:21" ht="15" customHeight="1">
      <c r="A42" s="1"/>
      <c r="B42" s="16" t="s">
        <v>86</v>
      </c>
      <c r="C42" s="16" t="s">
        <v>87</v>
      </c>
      <c r="D42" s="115" t="s">
        <v>88</v>
      </c>
      <c r="E42" s="115"/>
      <c r="F42" s="115"/>
      <c r="G42" s="115"/>
      <c r="H42" s="115"/>
      <c r="I42" s="115"/>
      <c r="J42" s="116" t="s">
        <v>57</v>
      </c>
      <c r="K42" s="116"/>
      <c r="L42" s="116"/>
      <c r="M42" s="116" t="s">
        <v>57</v>
      </c>
      <c r="N42" s="116"/>
      <c r="O42" s="116"/>
      <c r="P42" s="117">
        <v>10000</v>
      </c>
      <c r="Q42" s="117"/>
      <c r="R42" s="117"/>
      <c r="S42" s="59"/>
      <c r="T42" s="59"/>
    </row>
    <row r="43" spans="1:21" ht="12.95" customHeight="1">
      <c r="A43" s="1"/>
      <c r="B43" s="131" t="s">
        <v>89</v>
      </c>
      <c r="C43" s="131"/>
      <c r="D43" s="131"/>
      <c r="E43" s="131"/>
      <c r="F43" s="131"/>
      <c r="G43" s="131"/>
      <c r="H43" s="131"/>
      <c r="I43" s="12"/>
      <c r="J43" s="132" t="s">
        <v>90</v>
      </c>
      <c r="K43" s="132"/>
      <c r="L43" s="132"/>
      <c r="M43" s="132" t="s">
        <v>91</v>
      </c>
      <c r="N43" s="132"/>
      <c r="O43" s="132"/>
      <c r="P43" s="132"/>
      <c r="Q43" s="132"/>
      <c r="R43" s="132"/>
      <c r="S43" s="83"/>
      <c r="T43" s="83"/>
    </row>
    <row r="44" spans="1:21" ht="12.95" customHeight="1">
      <c r="A44" s="1"/>
      <c r="B44" s="127" t="s">
        <v>92</v>
      </c>
      <c r="C44" s="127"/>
      <c r="D44" s="127"/>
      <c r="E44" s="127"/>
      <c r="F44" s="127"/>
      <c r="G44" s="127"/>
      <c r="H44" s="127"/>
      <c r="I44" s="13"/>
      <c r="J44" s="128" t="s">
        <v>93</v>
      </c>
      <c r="K44" s="128"/>
      <c r="L44" s="128"/>
      <c r="M44" s="128" t="s">
        <v>94</v>
      </c>
      <c r="N44" s="128"/>
      <c r="O44" s="128"/>
      <c r="P44" s="128"/>
      <c r="Q44" s="128"/>
      <c r="R44" s="128"/>
      <c r="S44" s="84"/>
      <c r="T44" s="84"/>
    </row>
    <row r="45" spans="1:21" ht="12.95" customHeight="1">
      <c r="A45" s="1"/>
      <c r="B45" s="124" t="s">
        <v>27</v>
      </c>
      <c r="C45" s="124"/>
      <c r="D45" s="124"/>
      <c r="E45" s="124"/>
      <c r="F45" s="124"/>
      <c r="G45" s="124"/>
      <c r="H45" s="124"/>
      <c r="I45" s="14"/>
      <c r="J45" s="125" t="s">
        <v>93</v>
      </c>
      <c r="K45" s="125"/>
      <c r="L45" s="125"/>
      <c r="M45" s="125" t="s">
        <v>94</v>
      </c>
      <c r="N45" s="125"/>
      <c r="O45" s="125"/>
      <c r="P45" s="125"/>
      <c r="Q45" s="125"/>
      <c r="R45" s="125"/>
      <c r="S45" s="85"/>
      <c r="T45" s="85"/>
    </row>
    <row r="46" spans="1:21" ht="12.95" customHeight="1">
      <c r="A46" s="1"/>
      <c r="B46" s="121" t="s">
        <v>28</v>
      </c>
      <c r="C46" s="121"/>
      <c r="D46" s="121"/>
      <c r="E46" s="121"/>
      <c r="F46" s="121"/>
      <c r="G46" s="121"/>
      <c r="H46" s="121"/>
      <c r="I46" s="15"/>
      <c r="J46" s="122" t="s">
        <v>93</v>
      </c>
      <c r="K46" s="122"/>
      <c r="L46" s="122"/>
      <c r="M46" s="122" t="s">
        <v>94</v>
      </c>
      <c r="N46" s="122"/>
      <c r="O46" s="122"/>
      <c r="P46" s="122">
        <f>SUM(P48:R53)</f>
        <v>0</v>
      </c>
      <c r="Q46" s="122"/>
      <c r="R46" s="122"/>
      <c r="S46" s="86"/>
      <c r="T46" s="86"/>
    </row>
    <row r="47" spans="1:21" ht="15" customHeight="1">
      <c r="A47" s="1"/>
      <c r="B47" s="57"/>
      <c r="C47" s="75">
        <v>31</v>
      </c>
      <c r="D47" s="115"/>
      <c r="E47" s="115"/>
      <c r="F47" s="115"/>
      <c r="G47" s="115"/>
      <c r="H47" s="115"/>
      <c r="I47" s="115"/>
      <c r="J47" s="116"/>
      <c r="K47" s="116"/>
      <c r="L47" s="116"/>
      <c r="M47" s="116"/>
      <c r="N47" s="116"/>
      <c r="O47" s="116"/>
      <c r="P47" s="130"/>
      <c r="Q47" s="130"/>
      <c r="R47" s="130"/>
      <c r="S47" s="81"/>
      <c r="T47" s="81"/>
      <c r="U47" s="82"/>
    </row>
    <row r="48" spans="1:21" ht="15" customHeight="1">
      <c r="A48" s="1"/>
      <c r="B48" s="16" t="s">
        <v>95</v>
      </c>
      <c r="C48" s="16" t="s">
        <v>30</v>
      </c>
      <c r="D48" s="115" t="s">
        <v>96</v>
      </c>
      <c r="E48" s="115"/>
      <c r="F48" s="115"/>
      <c r="G48" s="115"/>
      <c r="H48" s="115"/>
      <c r="I48" s="115"/>
      <c r="J48" s="116" t="s">
        <v>97</v>
      </c>
      <c r="K48" s="116"/>
      <c r="L48" s="116"/>
      <c r="M48" s="116" t="s">
        <v>98</v>
      </c>
      <c r="N48" s="116"/>
      <c r="O48" s="116"/>
      <c r="P48" s="130"/>
      <c r="Q48" s="130"/>
      <c r="R48" s="130"/>
      <c r="S48" s="81"/>
      <c r="T48" s="81"/>
      <c r="U48" s="82"/>
    </row>
    <row r="49" spans="1:21" ht="15" customHeight="1">
      <c r="A49" s="1"/>
      <c r="B49" s="16" t="s">
        <v>99</v>
      </c>
      <c r="C49" s="16" t="s">
        <v>35</v>
      </c>
      <c r="D49" s="115" t="s">
        <v>36</v>
      </c>
      <c r="E49" s="115"/>
      <c r="F49" s="115"/>
      <c r="G49" s="115"/>
      <c r="H49" s="115"/>
      <c r="I49" s="115"/>
      <c r="J49" s="116" t="s">
        <v>100</v>
      </c>
      <c r="K49" s="116"/>
      <c r="L49" s="116"/>
      <c r="M49" s="116" t="s">
        <v>101</v>
      </c>
      <c r="N49" s="116"/>
      <c r="O49" s="116"/>
      <c r="P49" s="130"/>
      <c r="Q49" s="130"/>
      <c r="R49" s="130"/>
      <c r="S49" s="81"/>
      <c r="T49" s="81"/>
      <c r="U49" s="82"/>
    </row>
    <row r="50" spans="1:21" ht="15" customHeight="1">
      <c r="A50" s="1"/>
      <c r="B50" s="16" t="s">
        <v>102</v>
      </c>
      <c r="C50" s="16" t="s">
        <v>40</v>
      </c>
      <c r="D50" s="115" t="s">
        <v>41</v>
      </c>
      <c r="E50" s="115"/>
      <c r="F50" s="115"/>
      <c r="G50" s="115"/>
      <c r="H50" s="115"/>
      <c r="I50" s="115"/>
      <c r="J50" s="116" t="s">
        <v>103</v>
      </c>
      <c r="K50" s="116"/>
      <c r="L50" s="116"/>
      <c r="M50" s="116" t="s">
        <v>104</v>
      </c>
      <c r="N50" s="116"/>
      <c r="O50" s="116"/>
      <c r="P50" s="130"/>
      <c r="Q50" s="130"/>
      <c r="R50" s="130"/>
      <c r="S50" s="81"/>
      <c r="T50" s="81"/>
      <c r="U50" s="82"/>
    </row>
    <row r="51" spans="1:21" ht="15" customHeight="1">
      <c r="A51" s="1"/>
      <c r="B51" s="57"/>
      <c r="C51" s="75">
        <v>32</v>
      </c>
      <c r="D51" s="115"/>
      <c r="E51" s="115"/>
      <c r="F51" s="115"/>
      <c r="G51" s="115"/>
      <c r="H51" s="115"/>
      <c r="I51" s="115"/>
      <c r="J51" s="116"/>
      <c r="K51" s="116"/>
      <c r="L51" s="116"/>
      <c r="M51" s="116"/>
      <c r="N51" s="116"/>
      <c r="O51" s="116"/>
      <c r="P51" s="130"/>
      <c r="Q51" s="130"/>
      <c r="R51" s="130"/>
      <c r="S51" s="81"/>
      <c r="T51" s="81"/>
      <c r="U51" s="82"/>
    </row>
    <row r="52" spans="1:21" ht="15" customHeight="1">
      <c r="A52" s="1"/>
      <c r="B52" s="16" t="s">
        <v>105</v>
      </c>
      <c r="C52" s="16" t="s">
        <v>45</v>
      </c>
      <c r="D52" s="115" t="s">
        <v>46</v>
      </c>
      <c r="E52" s="115"/>
      <c r="F52" s="115"/>
      <c r="G52" s="115"/>
      <c r="H52" s="115"/>
      <c r="I52" s="115"/>
      <c r="J52" s="116" t="s">
        <v>106</v>
      </c>
      <c r="K52" s="116"/>
      <c r="L52" s="116"/>
      <c r="M52" s="116" t="s">
        <v>107</v>
      </c>
      <c r="N52" s="116"/>
      <c r="O52" s="116"/>
      <c r="P52" s="130"/>
      <c r="Q52" s="130"/>
      <c r="R52" s="130"/>
      <c r="S52" s="81"/>
      <c r="T52" s="81"/>
      <c r="U52" s="82"/>
    </row>
    <row r="53" spans="1:21" ht="15" customHeight="1">
      <c r="A53" s="1"/>
      <c r="B53" s="16" t="s">
        <v>108</v>
      </c>
      <c r="C53" s="16" t="s">
        <v>55</v>
      </c>
      <c r="D53" s="115" t="s">
        <v>56</v>
      </c>
      <c r="E53" s="115"/>
      <c r="F53" s="115"/>
      <c r="G53" s="115"/>
      <c r="H53" s="115"/>
      <c r="I53" s="115"/>
      <c r="J53" s="116" t="s">
        <v>57</v>
      </c>
      <c r="K53" s="116"/>
      <c r="L53" s="116"/>
      <c r="M53" s="116" t="s">
        <v>109</v>
      </c>
      <c r="N53" s="116"/>
      <c r="O53" s="116"/>
      <c r="P53" s="130"/>
      <c r="Q53" s="130"/>
      <c r="R53" s="130"/>
      <c r="S53" s="81"/>
      <c r="T53" s="81"/>
      <c r="U53" s="82"/>
    </row>
    <row r="54" spans="1:21" ht="12.95" customHeight="1">
      <c r="A54" s="1"/>
      <c r="B54" s="127" t="s">
        <v>110</v>
      </c>
      <c r="C54" s="127"/>
      <c r="D54" s="127"/>
      <c r="E54" s="127"/>
      <c r="F54" s="127"/>
      <c r="G54" s="127"/>
      <c r="H54" s="127"/>
      <c r="I54" s="13"/>
      <c r="J54" s="128" t="s">
        <v>57</v>
      </c>
      <c r="K54" s="128"/>
      <c r="L54" s="128"/>
      <c r="M54" s="128" t="s">
        <v>57</v>
      </c>
      <c r="N54" s="128"/>
      <c r="O54" s="128"/>
      <c r="P54" s="128"/>
      <c r="Q54" s="128"/>
      <c r="R54" s="128"/>
      <c r="S54" s="84"/>
      <c r="T54" s="54"/>
    </row>
    <row r="55" spans="1:21" ht="12.95" customHeight="1">
      <c r="A55" s="1"/>
      <c r="B55" s="124" t="s">
        <v>27</v>
      </c>
      <c r="C55" s="124"/>
      <c r="D55" s="124"/>
      <c r="E55" s="124"/>
      <c r="F55" s="124"/>
      <c r="G55" s="124"/>
      <c r="H55" s="124"/>
      <c r="I55" s="14"/>
      <c r="J55" s="125" t="s">
        <v>57</v>
      </c>
      <c r="K55" s="125"/>
      <c r="L55" s="125"/>
      <c r="M55" s="125" t="s">
        <v>57</v>
      </c>
      <c r="N55" s="125"/>
      <c r="O55" s="125"/>
      <c r="P55" s="125"/>
      <c r="Q55" s="125"/>
      <c r="R55" s="125"/>
      <c r="S55" s="85"/>
      <c r="T55" s="52"/>
    </row>
    <row r="56" spans="1:21" ht="12.95" customHeight="1">
      <c r="A56" s="1"/>
      <c r="B56" s="121" t="s">
        <v>28</v>
      </c>
      <c r="C56" s="121"/>
      <c r="D56" s="121"/>
      <c r="E56" s="121"/>
      <c r="F56" s="121"/>
      <c r="G56" s="121"/>
      <c r="H56" s="121"/>
      <c r="I56" s="15"/>
      <c r="J56" s="122" t="s">
        <v>57</v>
      </c>
      <c r="K56" s="122"/>
      <c r="L56" s="122"/>
      <c r="M56" s="122" t="s">
        <v>57</v>
      </c>
      <c r="N56" s="122"/>
      <c r="O56" s="122"/>
      <c r="P56" s="122"/>
      <c r="Q56" s="122"/>
      <c r="R56" s="122"/>
      <c r="S56" s="86"/>
      <c r="T56" s="60"/>
    </row>
    <row r="57" spans="1:21" ht="15" customHeight="1">
      <c r="A57" s="1"/>
      <c r="B57" s="16" t="s">
        <v>111</v>
      </c>
      <c r="C57" s="16" t="s">
        <v>30</v>
      </c>
      <c r="D57" s="115" t="s">
        <v>112</v>
      </c>
      <c r="E57" s="115"/>
      <c r="F57" s="115"/>
      <c r="G57" s="115"/>
      <c r="H57" s="115"/>
      <c r="I57" s="115"/>
      <c r="J57" s="116" t="s">
        <v>57</v>
      </c>
      <c r="K57" s="116"/>
      <c r="L57" s="116"/>
      <c r="M57" s="116" t="s">
        <v>57</v>
      </c>
      <c r="N57" s="116"/>
      <c r="O57" s="116"/>
      <c r="P57" s="116"/>
      <c r="Q57" s="116"/>
      <c r="R57" s="116"/>
      <c r="S57" s="87"/>
      <c r="T57" s="58"/>
    </row>
    <row r="58" spans="1:21" ht="12.95" customHeight="1">
      <c r="A58" s="1"/>
      <c r="B58" s="124" t="s">
        <v>113</v>
      </c>
      <c r="C58" s="124"/>
      <c r="D58" s="124"/>
      <c r="E58" s="124"/>
      <c r="F58" s="124"/>
      <c r="G58" s="124"/>
      <c r="H58" s="124"/>
      <c r="I58" s="14"/>
      <c r="J58" s="125" t="s">
        <v>57</v>
      </c>
      <c r="K58" s="125"/>
      <c r="L58" s="125"/>
      <c r="M58" s="125" t="s">
        <v>57</v>
      </c>
      <c r="N58" s="125"/>
      <c r="O58" s="125"/>
      <c r="P58" s="125"/>
      <c r="Q58" s="125"/>
      <c r="R58" s="125"/>
      <c r="S58" s="85"/>
      <c r="T58" s="52"/>
    </row>
    <row r="59" spans="1:21" ht="12.95" customHeight="1">
      <c r="A59" s="1"/>
      <c r="B59" s="121" t="s">
        <v>28</v>
      </c>
      <c r="C59" s="121"/>
      <c r="D59" s="121"/>
      <c r="E59" s="121"/>
      <c r="F59" s="121"/>
      <c r="G59" s="121"/>
      <c r="H59" s="121"/>
      <c r="I59" s="15"/>
      <c r="J59" s="122" t="s">
        <v>57</v>
      </c>
      <c r="K59" s="122"/>
      <c r="L59" s="122"/>
      <c r="M59" s="122" t="s">
        <v>57</v>
      </c>
      <c r="N59" s="122"/>
      <c r="O59" s="122"/>
      <c r="P59" s="122"/>
      <c r="Q59" s="122"/>
      <c r="R59" s="122"/>
      <c r="S59" s="86"/>
      <c r="T59" s="60"/>
    </row>
    <row r="60" spans="1:21" ht="15" customHeight="1">
      <c r="A60" s="1"/>
      <c r="B60" s="16" t="s">
        <v>114</v>
      </c>
      <c r="C60" s="16" t="s">
        <v>30</v>
      </c>
      <c r="D60" s="115" t="s">
        <v>112</v>
      </c>
      <c r="E60" s="115"/>
      <c r="F60" s="115"/>
      <c r="G60" s="115"/>
      <c r="H60" s="115"/>
      <c r="I60" s="115"/>
      <c r="J60" s="116" t="s">
        <v>57</v>
      </c>
      <c r="K60" s="116"/>
      <c r="L60" s="116"/>
      <c r="M60" s="116" t="s">
        <v>57</v>
      </c>
      <c r="N60" s="116"/>
      <c r="O60" s="116"/>
      <c r="P60" s="116"/>
      <c r="Q60" s="116"/>
      <c r="R60" s="116"/>
      <c r="S60" s="59"/>
      <c r="T60" s="88"/>
    </row>
    <row r="61" spans="1:21" ht="15" customHeight="1">
      <c r="A61" s="1"/>
      <c r="B61" s="16" t="s">
        <v>115</v>
      </c>
      <c r="C61" s="16" t="s">
        <v>35</v>
      </c>
      <c r="D61" s="115" t="s">
        <v>116</v>
      </c>
      <c r="E61" s="115"/>
      <c r="F61" s="115"/>
      <c r="G61" s="115"/>
      <c r="H61" s="115"/>
      <c r="I61" s="115"/>
      <c r="J61" s="116" t="s">
        <v>57</v>
      </c>
      <c r="K61" s="116"/>
      <c r="L61" s="116"/>
      <c r="M61" s="116" t="s">
        <v>57</v>
      </c>
      <c r="N61" s="116"/>
      <c r="O61" s="116"/>
      <c r="P61" s="116"/>
      <c r="Q61" s="116"/>
      <c r="R61" s="116"/>
      <c r="S61" s="59"/>
      <c r="T61" s="88"/>
    </row>
    <row r="62" spans="1:21" ht="15" customHeight="1">
      <c r="A62" s="1"/>
      <c r="B62" s="16" t="s">
        <v>117</v>
      </c>
      <c r="C62" s="16" t="s">
        <v>40</v>
      </c>
      <c r="D62" s="115" t="s">
        <v>118</v>
      </c>
      <c r="E62" s="115"/>
      <c r="F62" s="115"/>
      <c r="G62" s="115"/>
      <c r="H62" s="115"/>
      <c r="I62" s="115"/>
      <c r="J62" s="116" t="s">
        <v>57</v>
      </c>
      <c r="K62" s="116"/>
      <c r="L62" s="116"/>
      <c r="M62" s="116" t="s">
        <v>57</v>
      </c>
      <c r="N62" s="116"/>
      <c r="O62" s="116"/>
      <c r="P62" s="116"/>
      <c r="Q62" s="116"/>
      <c r="R62" s="116"/>
      <c r="S62" s="59"/>
      <c r="T62" s="88"/>
    </row>
    <row r="63" spans="1:21" ht="15" customHeight="1">
      <c r="A63" s="1"/>
      <c r="B63" s="16" t="s">
        <v>119</v>
      </c>
      <c r="C63" s="16" t="s">
        <v>45</v>
      </c>
      <c r="D63" s="115" t="s">
        <v>120</v>
      </c>
      <c r="E63" s="115"/>
      <c r="F63" s="115"/>
      <c r="G63" s="115"/>
      <c r="H63" s="115"/>
      <c r="I63" s="115"/>
      <c r="J63" s="116" t="s">
        <v>57</v>
      </c>
      <c r="K63" s="116"/>
      <c r="L63" s="116"/>
      <c r="M63" s="116" t="s">
        <v>57</v>
      </c>
      <c r="N63" s="116"/>
      <c r="O63" s="116"/>
      <c r="P63" s="116"/>
      <c r="Q63" s="116"/>
      <c r="R63" s="116"/>
      <c r="S63" s="59"/>
      <c r="T63" s="88"/>
    </row>
    <row r="64" spans="1:21" ht="15" customHeight="1">
      <c r="A64" s="1"/>
      <c r="B64" s="16" t="s">
        <v>121</v>
      </c>
      <c r="C64" s="16" t="s">
        <v>55</v>
      </c>
      <c r="D64" s="115" t="s">
        <v>122</v>
      </c>
      <c r="E64" s="115"/>
      <c r="F64" s="115"/>
      <c r="G64" s="115"/>
      <c r="H64" s="115"/>
      <c r="I64" s="115"/>
      <c r="J64" s="116" t="s">
        <v>57</v>
      </c>
      <c r="K64" s="116"/>
      <c r="L64" s="116"/>
      <c r="M64" s="116" t="s">
        <v>57</v>
      </c>
      <c r="N64" s="116"/>
      <c r="O64" s="116"/>
      <c r="P64" s="116"/>
      <c r="Q64" s="116"/>
      <c r="R64" s="116"/>
      <c r="S64" s="59"/>
      <c r="T64" s="88"/>
    </row>
    <row r="65" spans="1:20" ht="12.95" customHeight="1">
      <c r="A65" s="1"/>
      <c r="B65" s="127" t="s">
        <v>123</v>
      </c>
      <c r="C65" s="127"/>
      <c r="D65" s="127"/>
      <c r="E65" s="127"/>
      <c r="F65" s="127"/>
      <c r="G65" s="127"/>
      <c r="H65" s="127"/>
      <c r="I65" s="13"/>
      <c r="J65" s="128" t="s">
        <v>124</v>
      </c>
      <c r="K65" s="128"/>
      <c r="L65" s="128"/>
      <c r="M65" s="128" t="s">
        <v>125</v>
      </c>
      <c r="N65" s="128"/>
      <c r="O65" s="128"/>
      <c r="P65" s="129">
        <f>P66+P69</f>
        <v>287700</v>
      </c>
      <c r="Q65" s="129"/>
      <c r="R65" s="129"/>
      <c r="S65" s="55"/>
      <c r="T65" s="55"/>
    </row>
    <row r="66" spans="1:20" ht="12.95" customHeight="1">
      <c r="A66" s="1"/>
      <c r="B66" s="124" t="s">
        <v>27</v>
      </c>
      <c r="C66" s="124"/>
      <c r="D66" s="124"/>
      <c r="E66" s="124"/>
      <c r="F66" s="124"/>
      <c r="G66" s="124"/>
      <c r="H66" s="124"/>
      <c r="I66" s="14"/>
      <c r="J66" s="125" t="s">
        <v>126</v>
      </c>
      <c r="K66" s="125"/>
      <c r="L66" s="125"/>
      <c r="M66" s="125" t="s">
        <v>127</v>
      </c>
      <c r="N66" s="125"/>
      <c r="O66" s="125"/>
      <c r="P66" s="126">
        <f>P67</f>
        <v>40000</v>
      </c>
      <c r="Q66" s="126"/>
      <c r="R66" s="126"/>
      <c r="S66" s="53"/>
      <c r="T66" s="53"/>
    </row>
    <row r="67" spans="1:20" ht="12.95" customHeight="1">
      <c r="A67" s="1"/>
      <c r="B67" s="121" t="s">
        <v>28</v>
      </c>
      <c r="C67" s="121"/>
      <c r="D67" s="121"/>
      <c r="E67" s="121"/>
      <c r="F67" s="121"/>
      <c r="G67" s="121"/>
      <c r="H67" s="121"/>
      <c r="I67" s="15"/>
      <c r="J67" s="122" t="s">
        <v>126</v>
      </c>
      <c r="K67" s="122"/>
      <c r="L67" s="122"/>
      <c r="M67" s="122" t="s">
        <v>127</v>
      </c>
      <c r="N67" s="122"/>
      <c r="O67" s="122"/>
      <c r="P67" s="123">
        <f>P68</f>
        <v>40000</v>
      </c>
      <c r="Q67" s="123"/>
      <c r="R67" s="123"/>
      <c r="S67" s="61"/>
      <c r="T67" s="61"/>
    </row>
    <row r="68" spans="1:20" s="79" customFormat="1" ht="15" customHeight="1">
      <c r="A68" s="76"/>
      <c r="B68" s="77" t="s">
        <v>128</v>
      </c>
      <c r="C68" s="77" t="s">
        <v>30</v>
      </c>
      <c r="D68" s="118" t="s">
        <v>112</v>
      </c>
      <c r="E68" s="118"/>
      <c r="F68" s="118"/>
      <c r="G68" s="118"/>
      <c r="H68" s="118"/>
      <c r="I68" s="118"/>
      <c r="J68" s="119" t="s">
        <v>126</v>
      </c>
      <c r="K68" s="119"/>
      <c r="L68" s="119"/>
      <c r="M68" s="119" t="s">
        <v>127</v>
      </c>
      <c r="N68" s="119"/>
      <c r="O68" s="119"/>
      <c r="P68" s="120">
        <v>40000</v>
      </c>
      <c r="Q68" s="120"/>
      <c r="R68" s="120"/>
      <c r="S68" s="78">
        <v>40800</v>
      </c>
      <c r="T68" s="78">
        <v>41600</v>
      </c>
    </row>
    <row r="69" spans="1:20" ht="12.95" customHeight="1">
      <c r="A69" s="1"/>
      <c r="B69" s="124" t="s">
        <v>113</v>
      </c>
      <c r="C69" s="124"/>
      <c r="D69" s="124"/>
      <c r="E69" s="124"/>
      <c r="F69" s="124"/>
      <c r="G69" s="124"/>
      <c r="H69" s="124"/>
      <c r="I69" s="14"/>
      <c r="J69" s="125" t="s">
        <v>129</v>
      </c>
      <c r="K69" s="125"/>
      <c r="L69" s="125"/>
      <c r="M69" s="125" t="s">
        <v>130</v>
      </c>
      <c r="N69" s="125"/>
      <c r="O69" s="125"/>
      <c r="P69" s="126">
        <f>P70</f>
        <v>247700</v>
      </c>
      <c r="Q69" s="126"/>
      <c r="R69" s="126"/>
      <c r="S69" s="53"/>
      <c r="T69" s="53"/>
    </row>
    <row r="70" spans="1:20" ht="12.95" customHeight="1">
      <c r="A70" s="1"/>
      <c r="B70" s="121" t="s">
        <v>28</v>
      </c>
      <c r="C70" s="121"/>
      <c r="D70" s="121"/>
      <c r="E70" s="121"/>
      <c r="F70" s="121"/>
      <c r="G70" s="121"/>
      <c r="H70" s="121"/>
      <c r="I70" s="15"/>
      <c r="J70" s="122" t="s">
        <v>129</v>
      </c>
      <c r="K70" s="122"/>
      <c r="L70" s="122"/>
      <c r="M70" s="122" t="s">
        <v>130</v>
      </c>
      <c r="N70" s="122"/>
      <c r="O70" s="122"/>
      <c r="P70" s="123">
        <f>SUM(P72:R77)</f>
        <v>247700</v>
      </c>
      <c r="Q70" s="123"/>
      <c r="R70" s="123"/>
      <c r="S70" s="61"/>
      <c r="T70" s="61"/>
    </row>
    <row r="71" spans="1:20" s="79" customFormat="1" ht="15" customHeight="1">
      <c r="A71" s="76"/>
      <c r="B71" s="77"/>
      <c r="C71" s="75">
        <v>31</v>
      </c>
      <c r="D71" s="118"/>
      <c r="E71" s="118"/>
      <c r="F71" s="118"/>
      <c r="G71" s="118"/>
      <c r="H71" s="118"/>
      <c r="I71" s="118"/>
      <c r="J71" s="119"/>
      <c r="K71" s="119"/>
      <c r="L71" s="119"/>
      <c r="M71" s="119"/>
      <c r="N71" s="119"/>
      <c r="O71" s="119"/>
      <c r="P71" s="120"/>
      <c r="Q71" s="120"/>
      <c r="R71" s="120"/>
      <c r="S71" s="78">
        <v>246200</v>
      </c>
      <c r="T71" s="78">
        <v>251100</v>
      </c>
    </row>
    <row r="72" spans="1:20" ht="15" customHeight="1">
      <c r="A72" s="1"/>
      <c r="B72" s="16" t="s">
        <v>131</v>
      </c>
      <c r="C72" s="16" t="s">
        <v>30</v>
      </c>
      <c r="D72" s="115" t="s">
        <v>96</v>
      </c>
      <c r="E72" s="115"/>
      <c r="F72" s="115"/>
      <c r="G72" s="115"/>
      <c r="H72" s="115"/>
      <c r="I72" s="115"/>
      <c r="J72" s="116" t="s">
        <v>132</v>
      </c>
      <c r="K72" s="116"/>
      <c r="L72" s="116"/>
      <c r="M72" s="116" t="s">
        <v>133</v>
      </c>
      <c r="N72" s="116"/>
      <c r="O72" s="116"/>
      <c r="P72" s="117">
        <v>205000</v>
      </c>
      <c r="Q72" s="117"/>
      <c r="R72" s="117"/>
      <c r="S72" s="59"/>
      <c r="T72" s="59"/>
    </row>
    <row r="73" spans="1:20" ht="15" customHeight="1">
      <c r="A73" s="1"/>
      <c r="B73" s="16" t="s">
        <v>134</v>
      </c>
      <c r="C73" s="16" t="s">
        <v>35</v>
      </c>
      <c r="D73" s="115" t="s">
        <v>36</v>
      </c>
      <c r="E73" s="115"/>
      <c r="F73" s="115"/>
      <c r="G73" s="115"/>
      <c r="H73" s="115"/>
      <c r="I73" s="115"/>
      <c r="J73" s="116" t="s">
        <v>135</v>
      </c>
      <c r="K73" s="116"/>
      <c r="L73" s="116"/>
      <c r="M73" s="116" t="s">
        <v>136</v>
      </c>
      <c r="N73" s="116"/>
      <c r="O73" s="116"/>
      <c r="P73" s="117">
        <v>7300</v>
      </c>
      <c r="Q73" s="117"/>
      <c r="R73" s="117"/>
      <c r="S73" s="59"/>
      <c r="T73" s="59"/>
    </row>
    <row r="74" spans="1:20" ht="15" customHeight="1">
      <c r="A74" s="1"/>
      <c r="B74" s="16" t="s">
        <v>137</v>
      </c>
      <c r="C74" s="16" t="s">
        <v>40</v>
      </c>
      <c r="D74" s="115" t="s">
        <v>41</v>
      </c>
      <c r="E74" s="115"/>
      <c r="F74" s="115"/>
      <c r="G74" s="115"/>
      <c r="H74" s="115"/>
      <c r="I74" s="115"/>
      <c r="J74" s="116" t="s">
        <v>138</v>
      </c>
      <c r="K74" s="116"/>
      <c r="L74" s="116"/>
      <c r="M74" s="116" t="s">
        <v>139</v>
      </c>
      <c r="N74" s="116"/>
      <c r="O74" s="116"/>
      <c r="P74" s="117">
        <v>29000</v>
      </c>
      <c r="Q74" s="117"/>
      <c r="R74" s="117"/>
      <c r="S74" s="59"/>
      <c r="T74" s="59"/>
    </row>
    <row r="75" spans="1:20" s="79" customFormat="1" ht="15" customHeight="1">
      <c r="A75" s="76"/>
      <c r="B75" s="77"/>
      <c r="C75" s="75">
        <v>32</v>
      </c>
      <c r="D75" s="118"/>
      <c r="E75" s="118"/>
      <c r="F75" s="118"/>
      <c r="G75" s="118"/>
      <c r="H75" s="118"/>
      <c r="I75" s="118"/>
      <c r="J75" s="119"/>
      <c r="K75" s="119"/>
      <c r="L75" s="119"/>
      <c r="M75" s="119"/>
      <c r="N75" s="119"/>
      <c r="O75" s="119"/>
      <c r="P75" s="120"/>
      <c r="Q75" s="120"/>
      <c r="R75" s="120"/>
      <c r="S75" s="78">
        <v>6500</v>
      </c>
      <c r="T75" s="78">
        <v>6630</v>
      </c>
    </row>
    <row r="76" spans="1:20" ht="15" customHeight="1">
      <c r="A76" s="1"/>
      <c r="B76" s="16" t="s">
        <v>140</v>
      </c>
      <c r="C76" s="16" t="s">
        <v>45</v>
      </c>
      <c r="D76" s="115" t="s">
        <v>46</v>
      </c>
      <c r="E76" s="115"/>
      <c r="F76" s="115"/>
      <c r="G76" s="115"/>
      <c r="H76" s="115"/>
      <c r="I76" s="115"/>
      <c r="J76" s="116" t="s">
        <v>141</v>
      </c>
      <c r="K76" s="116"/>
      <c r="L76" s="116"/>
      <c r="M76" s="116" t="s">
        <v>142</v>
      </c>
      <c r="N76" s="116"/>
      <c r="O76" s="116"/>
      <c r="P76" s="117">
        <v>4400</v>
      </c>
      <c r="Q76" s="117"/>
      <c r="R76" s="117"/>
      <c r="S76" s="59"/>
      <c r="T76" s="59"/>
    </row>
    <row r="77" spans="1:20" ht="22.5">
      <c r="A77" s="1"/>
      <c r="B77" s="16" t="s">
        <v>143</v>
      </c>
      <c r="C77" s="16" t="s">
        <v>55</v>
      </c>
      <c r="D77" s="115" t="s">
        <v>56</v>
      </c>
      <c r="E77" s="115"/>
      <c r="F77" s="115"/>
      <c r="G77" s="115"/>
      <c r="H77" s="115"/>
      <c r="I77" s="115"/>
      <c r="J77" s="116" t="s">
        <v>57</v>
      </c>
      <c r="K77" s="116"/>
      <c r="L77" s="116"/>
      <c r="M77" s="116" t="s">
        <v>144</v>
      </c>
      <c r="N77" s="116"/>
      <c r="O77" s="116"/>
      <c r="P77" s="117">
        <v>2000</v>
      </c>
      <c r="Q77" s="117"/>
      <c r="R77" s="117"/>
      <c r="S77" s="59"/>
      <c r="T77" s="59"/>
    </row>
    <row r="79" spans="1:20" ht="15.75">
      <c r="B79" s="171" t="s">
        <v>266</v>
      </c>
      <c r="C79" s="172"/>
      <c r="D79" s="172"/>
      <c r="E79" s="172"/>
      <c r="F79" s="172"/>
      <c r="G79" s="173"/>
    </row>
    <row r="80" spans="1:20">
      <c r="B80" s="163">
        <v>2020</v>
      </c>
      <c r="C80" s="164"/>
      <c r="D80" s="165"/>
      <c r="E80" s="170">
        <v>6711</v>
      </c>
      <c r="F80" s="170"/>
      <c r="G80" s="69">
        <v>1971040</v>
      </c>
      <c r="P80" t="s">
        <v>268</v>
      </c>
    </row>
    <row r="81" spans="2:16">
      <c r="B81" s="166"/>
      <c r="C81" s="167"/>
      <c r="D81" s="168"/>
      <c r="E81" s="169">
        <v>6712</v>
      </c>
      <c r="F81" s="169"/>
      <c r="G81" s="70">
        <v>74500</v>
      </c>
    </row>
    <row r="82" spans="2:16">
      <c r="B82" s="163">
        <v>2021</v>
      </c>
      <c r="C82" s="164"/>
      <c r="D82" s="165"/>
      <c r="E82" s="170">
        <v>6711</v>
      </c>
      <c r="F82" s="170"/>
      <c r="G82" s="71">
        <v>2010460</v>
      </c>
    </row>
    <row r="83" spans="2:16">
      <c r="B83" s="166"/>
      <c r="C83" s="167"/>
      <c r="D83" s="168"/>
      <c r="E83" s="169">
        <v>6712</v>
      </c>
      <c r="F83" s="169"/>
      <c r="G83" s="70">
        <v>75990</v>
      </c>
      <c r="P83" t="s">
        <v>269</v>
      </c>
    </row>
    <row r="84" spans="2:16">
      <c r="B84" s="163">
        <v>2022</v>
      </c>
      <c r="C84" s="164"/>
      <c r="D84" s="165"/>
      <c r="E84" s="170">
        <v>6711</v>
      </c>
      <c r="F84" s="170"/>
      <c r="G84" s="71">
        <v>2050670</v>
      </c>
    </row>
    <row r="85" spans="2:16">
      <c r="B85" s="166"/>
      <c r="C85" s="167"/>
      <c r="D85" s="168"/>
      <c r="E85" s="169">
        <v>6712</v>
      </c>
      <c r="F85" s="169"/>
      <c r="G85" s="70">
        <v>77510</v>
      </c>
    </row>
  </sheetData>
  <mergeCells count="284">
    <mergeCell ref="D47:I47"/>
    <mergeCell ref="J47:L47"/>
    <mergeCell ref="M47:O47"/>
    <mergeCell ref="P47:R47"/>
    <mergeCell ref="D51:I51"/>
    <mergeCell ref="J51:L51"/>
    <mergeCell ref="M51:O51"/>
    <mergeCell ref="P51:R51"/>
    <mergeCell ref="D71:I71"/>
    <mergeCell ref="J71:L71"/>
    <mergeCell ref="M71:O71"/>
    <mergeCell ref="P71:R71"/>
    <mergeCell ref="D50:I50"/>
    <mergeCell ref="J50:L50"/>
    <mergeCell ref="M50:O50"/>
    <mergeCell ref="P50:R50"/>
    <mergeCell ref="D49:I49"/>
    <mergeCell ref="J49:L49"/>
    <mergeCell ref="M49:O49"/>
    <mergeCell ref="P49:R49"/>
    <mergeCell ref="D48:I48"/>
    <mergeCell ref="J48:L48"/>
    <mergeCell ref="M48:O48"/>
    <mergeCell ref="P48:R48"/>
    <mergeCell ref="D40:I40"/>
    <mergeCell ref="J40:L40"/>
    <mergeCell ref="M40:O40"/>
    <mergeCell ref="P40:R40"/>
    <mergeCell ref="D34:I34"/>
    <mergeCell ref="J34:L34"/>
    <mergeCell ref="M34:O34"/>
    <mergeCell ref="P34:R34"/>
    <mergeCell ref="D38:I38"/>
    <mergeCell ref="J38:L38"/>
    <mergeCell ref="M38:O38"/>
    <mergeCell ref="P38:R38"/>
    <mergeCell ref="D35:I35"/>
    <mergeCell ref="J35:L35"/>
    <mergeCell ref="M35:O35"/>
    <mergeCell ref="P35:R35"/>
    <mergeCell ref="B84:D85"/>
    <mergeCell ref="E81:F81"/>
    <mergeCell ref="E82:F82"/>
    <mergeCell ref="E83:F83"/>
    <mergeCell ref="E84:F84"/>
    <mergeCell ref="E85:F85"/>
    <mergeCell ref="B79:G79"/>
    <mergeCell ref="B80:D81"/>
    <mergeCell ref="B82:D83"/>
    <mergeCell ref="E80:F80"/>
    <mergeCell ref="B4:E4"/>
    <mergeCell ref="B5:E5"/>
    <mergeCell ref="B6:E6"/>
    <mergeCell ref="B8:S8"/>
    <mergeCell ref="B9:S9"/>
    <mergeCell ref="B2:E2"/>
    <mergeCell ref="B3:E3"/>
    <mergeCell ref="B14:H14"/>
    <mergeCell ref="J14:L14"/>
    <mergeCell ref="M14:O14"/>
    <mergeCell ref="P14:R14"/>
    <mergeCell ref="B10:S10"/>
    <mergeCell ref="B11:B12"/>
    <mergeCell ref="C11:C12"/>
    <mergeCell ref="D11:G12"/>
    <mergeCell ref="K11:L11"/>
    <mergeCell ref="M11:O11"/>
    <mergeCell ref="P11:R11"/>
    <mergeCell ref="M12:N12"/>
    <mergeCell ref="K12:L12"/>
    <mergeCell ref="P12:R12"/>
    <mergeCell ref="R2:S2"/>
    <mergeCell ref="B17:H17"/>
    <mergeCell ref="J17:L17"/>
    <mergeCell ref="M17:O17"/>
    <mergeCell ref="P17:R17"/>
    <mergeCell ref="B16:H16"/>
    <mergeCell ref="J16:L16"/>
    <mergeCell ref="M16:O16"/>
    <mergeCell ref="P16:R16"/>
    <mergeCell ref="B15:H15"/>
    <mergeCell ref="J15:L15"/>
    <mergeCell ref="M15:O15"/>
    <mergeCell ref="P15:R15"/>
    <mergeCell ref="B20:H20"/>
    <mergeCell ref="J20:L20"/>
    <mergeCell ref="M20:O20"/>
    <mergeCell ref="P20:R20"/>
    <mergeCell ref="B19:H19"/>
    <mergeCell ref="J19:L19"/>
    <mergeCell ref="M19:O19"/>
    <mergeCell ref="P19:R19"/>
    <mergeCell ref="B18:H18"/>
    <mergeCell ref="J18:L18"/>
    <mergeCell ref="M18:O18"/>
    <mergeCell ref="P18:R18"/>
    <mergeCell ref="D24:I24"/>
    <mergeCell ref="J24:L24"/>
    <mergeCell ref="M24:O24"/>
    <mergeCell ref="P24:R24"/>
    <mergeCell ref="D23:I23"/>
    <mergeCell ref="J23:L23"/>
    <mergeCell ref="M23:O23"/>
    <mergeCell ref="P23:R23"/>
    <mergeCell ref="B21:H21"/>
    <mergeCell ref="J21:L21"/>
    <mergeCell ref="M21:O21"/>
    <mergeCell ref="P21:R21"/>
    <mergeCell ref="D22:I22"/>
    <mergeCell ref="J22:L22"/>
    <mergeCell ref="M22:O22"/>
    <mergeCell ref="P22:R22"/>
    <mergeCell ref="D28:I28"/>
    <mergeCell ref="J28:L28"/>
    <mergeCell ref="M28:O28"/>
    <mergeCell ref="P28:R28"/>
    <mergeCell ref="D27:I27"/>
    <mergeCell ref="J27:L27"/>
    <mergeCell ref="M27:O27"/>
    <mergeCell ref="P27:R27"/>
    <mergeCell ref="D25:I25"/>
    <mergeCell ref="J25:L25"/>
    <mergeCell ref="M25:O25"/>
    <mergeCell ref="P25:R25"/>
    <mergeCell ref="D26:I26"/>
    <mergeCell ref="J26:L26"/>
    <mergeCell ref="M26:O26"/>
    <mergeCell ref="P26:R26"/>
    <mergeCell ref="B31:H31"/>
    <mergeCell ref="J31:L31"/>
    <mergeCell ref="M31:O31"/>
    <mergeCell ref="P31:R31"/>
    <mergeCell ref="D30:I30"/>
    <mergeCell ref="J30:L30"/>
    <mergeCell ref="M30:O30"/>
    <mergeCell ref="P30:R30"/>
    <mergeCell ref="D29:I29"/>
    <mergeCell ref="J29:L29"/>
    <mergeCell ref="M29:O29"/>
    <mergeCell ref="P29:R29"/>
    <mergeCell ref="B33:H33"/>
    <mergeCell ref="J33:L33"/>
    <mergeCell ref="M33:O33"/>
    <mergeCell ref="P33:R33"/>
    <mergeCell ref="B32:H32"/>
    <mergeCell ref="J32:L32"/>
    <mergeCell ref="M32:O32"/>
    <mergeCell ref="P32:R32"/>
    <mergeCell ref="D39:I39"/>
    <mergeCell ref="J39:L39"/>
    <mergeCell ref="M39:O39"/>
    <mergeCell ref="P39:R39"/>
    <mergeCell ref="D37:I37"/>
    <mergeCell ref="J37:L37"/>
    <mergeCell ref="M37:O37"/>
    <mergeCell ref="P37:R37"/>
    <mergeCell ref="D36:I36"/>
    <mergeCell ref="J36:L36"/>
    <mergeCell ref="M36:O36"/>
    <mergeCell ref="P36:R36"/>
    <mergeCell ref="B43:H43"/>
    <mergeCell ref="J43:L43"/>
    <mergeCell ref="M43:O43"/>
    <mergeCell ref="P43:R43"/>
    <mergeCell ref="D42:I42"/>
    <mergeCell ref="J42:L42"/>
    <mergeCell ref="M42:O42"/>
    <mergeCell ref="P42:R42"/>
    <mergeCell ref="D41:I41"/>
    <mergeCell ref="J41:L41"/>
    <mergeCell ref="M41:O41"/>
    <mergeCell ref="P41:R41"/>
    <mergeCell ref="B46:H46"/>
    <mergeCell ref="J46:L46"/>
    <mergeCell ref="M46:O46"/>
    <mergeCell ref="P46:R46"/>
    <mergeCell ref="B45:H45"/>
    <mergeCell ref="J45:L45"/>
    <mergeCell ref="M45:O45"/>
    <mergeCell ref="P45:R45"/>
    <mergeCell ref="B44:H44"/>
    <mergeCell ref="J44:L44"/>
    <mergeCell ref="M44:O44"/>
    <mergeCell ref="P44:R44"/>
    <mergeCell ref="B54:H54"/>
    <mergeCell ref="J54:L54"/>
    <mergeCell ref="M54:O54"/>
    <mergeCell ref="P54:R54"/>
    <mergeCell ref="D53:I53"/>
    <mergeCell ref="J53:L53"/>
    <mergeCell ref="M53:O53"/>
    <mergeCell ref="P53:R53"/>
    <mergeCell ref="D52:I52"/>
    <mergeCell ref="J52:L52"/>
    <mergeCell ref="M52:O52"/>
    <mergeCell ref="P52:R52"/>
    <mergeCell ref="D57:I57"/>
    <mergeCell ref="J57:L57"/>
    <mergeCell ref="M57:O57"/>
    <mergeCell ref="P57:R57"/>
    <mergeCell ref="B56:H56"/>
    <mergeCell ref="J56:L56"/>
    <mergeCell ref="M56:O56"/>
    <mergeCell ref="P56:R56"/>
    <mergeCell ref="B55:H55"/>
    <mergeCell ref="J55:L55"/>
    <mergeCell ref="M55:O55"/>
    <mergeCell ref="P55:R55"/>
    <mergeCell ref="D60:I60"/>
    <mergeCell ref="J60:L60"/>
    <mergeCell ref="M60:O60"/>
    <mergeCell ref="P60:R60"/>
    <mergeCell ref="B59:H59"/>
    <mergeCell ref="J59:L59"/>
    <mergeCell ref="M59:O59"/>
    <mergeCell ref="P59:R59"/>
    <mergeCell ref="B58:H58"/>
    <mergeCell ref="J58:L58"/>
    <mergeCell ref="M58:O58"/>
    <mergeCell ref="P58:R58"/>
    <mergeCell ref="D63:I63"/>
    <mergeCell ref="J63:L63"/>
    <mergeCell ref="M63:O63"/>
    <mergeCell ref="P63:R63"/>
    <mergeCell ref="D62:I62"/>
    <mergeCell ref="J62:L62"/>
    <mergeCell ref="M62:O62"/>
    <mergeCell ref="P62:R62"/>
    <mergeCell ref="D61:I61"/>
    <mergeCell ref="J61:L61"/>
    <mergeCell ref="M61:O61"/>
    <mergeCell ref="P61:R61"/>
    <mergeCell ref="B66:H66"/>
    <mergeCell ref="J66:L66"/>
    <mergeCell ref="M66:O66"/>
    <mergeCell ref="P66:R66"/>
    <mergeCell ref="B65:H65"/>
    <mergeCell ref="J65:L65"/>
    <mergeCell ref="M65:O65"/>
    <mergeCell ref="P65:R65"/>
    <mergeCell ref="D64:I64"/>
    <mergeCell ref="J64:L64"/>
    <mergeCell ref="M64:O64"/>
    <mergeCell ref="P64:R64"/>
    <mergeCell ref="B69:H69"/>
    <mergeCell ref="J69:L69"/>
    <mergeCell ref="M69:O69"/>
    <mergeCell ref="P69:R69"/>
    <mergeCell ref="D68:I68"/>
    <mergeCell ref="J68:L68"/>
    <mergeCell ref="M68:O68"/>
    <mergeCell ref="P68:R68"/>
    <mergeCell ref="B67:H67"/>
    <mergeCell ref="J67:L67"/>
    <mergeCell ref="M67:O67"/>
    <mergeCell ref="P67:R67"/>
    <mergeCell ref="D73:I73"/>
    <mergeCell ref="J73:L73"/>
    <mergeCell ref="M73:O73"/>
    <mergeCell ref="P73:R73"/>
    <mergeCell ref="D72:I72"/>
    <mergeCell ref="J72:L72"/>
    <mergeCell ref="M72:O72"/>
    <mergeCell ref="P72:R72"/>
    <mergeCell ref="B70:H70"/>
    <mergeCell ref="J70:L70"/>
    <mergeCell ref="M70:O70"/>
    <mergeCell ref="P70:R70"/>
    <mergeCell ref="D77:I77"/>
    <mergeCell ref="J77:L77"/>
    <mergeCell ref="M77:O77"/>
    <mergeCell ref="P77:R77"/>
    <mergeCell ref="D76:I76"/>
    <mergeCell ref="J76:L76"/>
    <mergeCell ref="M76:O76"/>
    <mergeCell ref="P76:R76"/>
    <mergeCell ref="D74:I74"/>
    <mergeCell ref="J74:L74"/>
    <mergeCell ref="M74:O74"/>
    <mergeCell ref="P74:R74"/>
    <mergeCell ref="D75:I75"/>
    <mergeCell ref="J75:L75"/>
    <mergeCell ref="M75:O75"/>
    <mergeCell ref="P75:R75"/>
  </mergeCells>
  <pageMargins left="0" right="0" top="0" bottom="0" header="0" footer="0"/>
  <pageSetup paperSize="9" scale="95" orientation="landscape" horizontalDpi="4294967294" verticalDpi="4294967294" r:id="rId1"/>
  <rowBreaks count="1" manualBreakCount="1">
    <brk id="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43"/>
  <sheetViews>
    <sheetView zoomScaleNormal="100" workbookViewId="0">
      <selection activeCell="U13" sqref="U13"/>
    </sheetView>
  </sheetViews>
  <sheetFormatPr defaultColWidth="9.140625" defaultRowHeight="15"/>
  <cols>
    <col min="1" max="1" width="3.28515625" style="18" customWidth="1"/>
    <col min="2" max="2" width="6.7109375" style="18" customWidth="1"/>
    <col min="3" max="3" width="5.85546875" style="18" customWidth="1"/>
    <col min="4" max="4" width="2.42578125" style="18" customWidth="1"/>
    <col min="5" max="5" width="22" style="18" customWidth="1"/>
    <col min="6" max="6" width="5" style="18" customWidth="1"/>
    <col min="7" max="7" width="20.85546875" style="18" customWidth="1"/>
    <col min="8" max="9" width="0.140625" style="18" customWidth="1"/>
    <col min="10" max="10" width="5.85546875" style="18" customWidth="1"/>
    <col min="11" max="11" width="6.7109375" style="18" customWidth="1"/>
    <col min="12" max="12" width="4.140625" style="18" customWidth="1"/>
    <col min="13" max="13" width="0.28515625" style="18" customWidth="1"/>
    <col min="14" max="14" width="6.28515625" style="18" customWidth="1"/>
    <col min="15" max="15" width="4.140625" style="18" customWidth="1"/>
    <col min="16" max="16" width="6.7109375" style="18" customWidth="1"/>
    <col min="17" max="17" width="0.42578125" style="18" customWidth="1"/>
    <col min="18" max="18" width="3.7109375" style="18" customWidth="1"/>
    <col min="19" max="19" width="0.140625" style="18" customWidth="1"/>
    <col min="20" max="21" width="12.140625" style="18" customWidth="1"/>
    <col min="22" max="16384" width="9.140625" style="18"/>
  </cols>
  <sheetData>
    <row r="1" spans="1:21" ht="20.10000000000000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1" ht="12" customHeight="1">
      <c r="A2" s="17"/>
      <c r="B2" s="201" t="s">
        <v>0</v>
      </c>
      <c r="C2" s="201"/>
      <c r="D2" s="201"/>
      <c r="E2" s="20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72" t="s">
        <v>271</v>
      </c>
      <c r="S2" s="19"/>
      <c r="T2" s="17"/>
    </row>
    <row r="3" spans="1:21" ht="12" customHeight="1">
      <c r="A3" s="17"/>
      <c r="B3" s="202"/>
      <c r="C3" s="202"/>
      <c r="D3" s="202"/>
      <c r="E3" s="202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72"/>
      <c r="S3" s="19"/>
      <c r="T3" s="17"/>
    </row>
    <row r="4" spans="1:21" ht="12" customHeight="1">
      <c r="A4" s="17"/>
      <c r="B4" s="202" t="s">
        <v>1</v>
      </c>
      <c r="C4" s="202"/>
      <c r="D4" s="202"/>
      <c r="E4" s="202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1" ht="12" customHeight="1">
      <c r="A5" s="17"/>
      <c r="B5" s="202" t="s">
        <v>2</v>
      </c>
      <c r="C5" s="202"/>
      <c r="D5" s="202"/>
      <c r="E5" s="202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1" ht="12" customHeight="1">
      <c r="A6" s="17"/>
      <c r="B6" s="202" t="s">
        <v>3</v>
      </c>
      <c r="C6" s="202"/>
      <c r="D6" s="202"/>
      <c r="E6" s="202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 ht="5.0999999999999996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1" ht="17.100000000000001" customHeight="1">
      <c r="A8" s="17"/>
      <c r="B8" s="208" t="s">
        <v>4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17"/>
    </row>
    <row r="9" spans="1:21" ht="15" customHeight="1">
      <c r="A9" s="17"/>
      <c r="B9" s="209" t="s">
        <v>5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17"/>
    </row>
    <row r="10" spans="1:21" ht="15" customHeight="1" thickBot="1">
      <c r="A10" s="17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17"/>
    </row>
    <row r="11" spans="1:21" ht="12" customHeight="1">
      <c r="A11" s="17"/>
      <c r="B11" s="206" t="s">
        <v>6</v>
      </c>
      <c r="C11" s="206" t="s">
        <v>7</v>
      </c>
      <c r="D11" s="207" t="s">
        <v>146</v>
      </c>
      <c r="E11" s="207"/>
      <c r="F11" s="207"/>
      <c r="G11" s="207"/>
      <c r="H11" s="31"/>
      <c r="I11" s="31"/>
      <c r="J11" s="31"/>
      <c r="K11" s="203" t="s">
        <v>9</v>
      </c>
      <c r="L11" s="203"/>
      <c r="M11" s="203" t="s">
        <v>10</v>
      </c>
      <c r="N11" s="203"/>
      <c r="O11" s="203"/>
      <c r="P11" s="203" t="s">
        <v>11</v>
      </c>
      <c r="Q11" s="203"/>
      <c r="R11" s="203"/>
      <c r="S11" s="21"/>
      <c r="T11" s="89">
        <v>5</v>
      </c>
      <c r="U11" s="89">
        <v>6</v>
      </c>
    </row>
    <row r="12" spans="1:21" ht="12" customHeight="1" thickBot="1">
      <c r="A12" s="17"/>
      <c r="B12" s="206"/>
      <c r="C12" s="206"/>
      <c r="D12" s="207"/>
      <c r="E12" s="207"/>
      <c r="F12" s="207"/>
      <c r="G12" s="207"/>
      <c r="H12" s="31"/>
      <c r="I12" s="31"/>
      <c r="J12" s="31"/>
      <c r="K12" s="211" t="s">
        <v>145</v>
      </c>
      <c r="L12" s="211"/>
      <c r="M12" s="204" t="s">
        <v>13</v>
      </c>
      <c r="N12" s="204"/>
      <c r="O12" s="32" t="s">
        <v>12</v>
      </c>
      <c r="P12" s="33" t="s">
        <v>13</v>
      </c>
      <c r="Q12" s="205" t="s">
        <v>14</v>
      </c>
      <c r="R12" s="205"/>
      <c r="S12" s="22"/>
      <c r="T12" s="90" t="s">
        <v>265</v>
      </c>
      <c r="U12" s="90" t="s">
        <v>267</v>
      </c>
    </row>
    <row r="13" spans="1:21" ht="3.95" customHeight="1">
      <c r="A13" s="1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7"/>
      <c r="T13" s="17"/>
    </row>
    <row r="14" spans="1:21" ht="12.95" customHeight="1">
      <c r="A14" s="17"/>
      <c r="B14" s="198" t="s">
        <v>147</v>
      </c>
      <c r="C14" s="198"/>
      <c r="D14" s="198"/>
      <c r="E14" s="198"/>
      <c r="F14" s="198"/>
      <c r="G14" s="198"/>
      <c r="H14" s="198"/>
      <c r="I14" s="34"/>
      <c r="J14" s="199" t="s">
        <v>148</v>
      </c>
      <c r="K14" s="199"/>
      <c r="L14" s="199"/>
      <c r="M14" s="199" t="s">
        <v>149</v>
      </c>
      <c r="N14" s="199"/>
      <c r="O14" s="199"/>
      <c r="P14" s="200">
        <f>P15</f>
        <v>22000</v>
      </c>
      <c r="Q14" s="199"/>
      <c r="R14" s="199"/>
      <c r="S14" s="23"/>
      <c r="T14" s="93"/>
      <c r="U14" s="94"/>
    </row>
    <row r="15" spans="1:21" ht="12.95" customHeight="1">
      <c r="A15" s="17"/>
      <c r="B15" s="195" t="s">
        <v>150</v>
      </c>
      <c r="C15" s="195"/>
      <c r="D15" s="195"/>
      <c r="E15" s="195"/>
      <c r="F15" s="195"/>
      <c r="G15" s="195"/>
      <c r="H15" s="195"/>
      <c r="I15" s="35"/>
      <c r="J15" s="196" t="s">
        <v>148</v>
      </c>
      <c r="K15" s="196"/>
      <c r="L15" s="196"/>
      <c r="M15" s="196" t="s">
        <v>149</v>
      </c>
      <c r="N15" s="196"/>
      <c r="O15" s="196"/>
      <c r="P15" s="197">
        <f>P16</f>
        <v>22000</v>
      </c>
      <c r="Q15" s="196"/>
      <c r="R15" s="196"/>
      <c r="S15" s="24"/>
      <c r="T15" s="93"/>
      <c r="U15" s="94"/>
    </row>
    <row r="16" spans="1:21" ht="12.95" customHeight="1">
      <c r="A16" s="17"/>
      <c r="B16" s="192" t="s">
        <v>151</v>
      </c>
      <c r="C16" s="192"/>
      <c r="D16" s="192"/>
      <c r="E16" s="192"/>
      <c r="F16" s="192"/>
      <c r="G16" s="192"/>
      <c r="H16" s="192"/>
      <c r="I16" s="36"/>
      <c r="J16" s="193" t="s">
        <v>148</v>
      </c>
      <c r="K16" s="193"/>
      <c r="L16" s="193"/>
      <c r="M16" s="193" t="s">
        <v>149</v>
      </c>
      <c r="N16" s="193"/>
      <c r="O16" s="193"/>
      <c r="P16" s="194">
        <f>P17+P21</f>
        <v>22000</v>
      </c>
      <c r="Q16" s="193"/>
      <c r="R16" s="193"/>
      <c r="S16" s="25"/>
      <c r="T16" s="93"/>
      <c r="U16" s="94"/>
    </row>
    <row r="17" spans="1:21" ht="12.95" customHeight="1">
      <c r="A17" s="17"/>
      <c r="B17" s="180" t="s">
        <v>152</v>
      </c>
      <c r="C17" s="180"/>
      <c r="D17" s="180"/>
      <c r="E17" s="180"/>
      <c r="F17" s="180"/>
      <c r="G17" s="180"/>
      <c r="H17" s="180"/>
      <c r="I17" s="37"/>
      <c r="J17" s="181" t="s">
        <v>153</v>
      </c>
      <c r="K17" s="181"/>
      <c r="L17" s="181"/>
      <c r="M17" s="181" t="s">
        <v>149</v>
      </c>
      <c r="N17" s="181"/>
      <c r="O17" s="181"/>
      <c r="P17" s="182">
        <f>P18</f>
        <v>15000</v>
      </c>
      <c r="Q17" s="182"/>
      <c r="R17" s="182"/>
      <c r="S17" s="26"/>
      <c r="T17" s="93"/>
      <c r="U17" s="94"/>
    </row>
    <row r="18" spans="1:21" ht="12.95" customHeight="1">
      <c r="A18" s="17"/>
      <c r="B18" s="177" t="s">
        <v>28</v>
      </c>
      <c r="C18" s="177"/>
      <c r="D18" s="177"/>
      <c r="E18" s="177"/>
      <c r="F18" s="177"/>
      <c r="G18" s="177"/>
      <c r="H18" s="177"/>
      <c r="I18" s="38"/>
      <c r="J18" s="178" t="s">
        <v>153</v>
      </c>
      <c r="K18" s="178"/>
      <c r="L18" s="178"/>
      <c r="M18" s="178" t="s">
        <v>149</v>
      </c>
      <c r="N18" s="178"/>
      <c r="O18" s="178"/>
      <c r="P18" s="179">
        <f>P20</f>
        <v>15000</v>
      </c>
      <c r="Q18" s="179"/>
      <c r="R18" s="179"/>
      <c r="S18" s="27"/>
      <c r="T18" s="93"/>
      <c r="U18" s="94"/>
    </row>
    <row r="19" spans="1:21" s="67" customFormat="1" ht="15" customHeight="1">
      <c r="A19" s="64"/>
      <c r="B19" s="65"/>
      <c r="C19" s="92">
        <v>66</v>
      </c>
      <c r="D19" s="212"/>
      <c r="E19" s="212"/>
      <c r="F19" s="212"/>
      <c r="G19" s="212"/>
      <c r="H19" s="212"/>
      <c r="I19" s="212"/>
      <c r="J19" s="213"/>
      <c r="K19" s="213"/>
      <c r="L19" s="213"/>
      <c r="M19" s="213"/>
      <c r="N19" s="213"/>
      <c r="O19" s="213"/>
      <c r="P19" s="214"/>
      <c r="Q19" s="214"/>
      <c r="R19" s="214"/>
      <c r="S19" s="66"/>
      <c r="T19" s="95">
        <v>15300</v>
      </c>
      <c r="U19" s="96">
        <v>15600</v>
      </c>
    </row>
    <row r="20" spans="1:21" ht="15" customHeight="1">
      <c r="A20" s="17"/>
      <c r="B20" s="39" t="s">
        <v>154</v>
      </c>
      <c r="C20" s="39" t="s">
        <v>155</v>
      </c>
      <c r="D20" s="174" t="s">
        <v>156</v>
      </c>
      <c r="E20" s="174"/>
      <c r="F20" s="174"/>
      <c r="G20" s="174"/>
      <c r="H20" s="174"/>
      <c r="I20" s="174"/>
      <c r="J20" s="175" t="s">
        <v>153</v>
      </c>
      <c r="K20" s="175"/>
      <c r="L20" s="175"/>
      <c r="M20" s="175" t="s">
        <v>149</v>
      </c>
      <c r="N20" s="175"/>
      <c r="O20" s="175"/>
      <c r="P20" s="176">
        <v>15000</v>
      </c>
      <c r="Q20" s="176"/>
      <c r="R20" s="176"/>
      <c r="S20" s="20"/>
      <c r="T20" s="93"/>
      <c r="U20" s="94"/>
    </row>
    <row r="21" spans="1:21" ht="12.95" customHeight="1">
      <c r="A21" s="17"/>
      <c r="B21" s="180" t="s">
        <v>157</v>
      </c>
      <c r="C21" s="180"/>
      <c r="D21" s="180"/>
      <c r="E21" s="180"/>
      <c r="F21" s="180"/>
      <c r="G21" s="180"/>
      <c r="H21" s="180"/>
      <c r="I21" s="37"/>
      <c r="J21" s="181" t="s">
        <v>158</v>
      </c>
      <c r="K21" s="181"/>
      <c r="L21" s="181"/>
      <c r="M21" s="181" t="s">
        <v>57</v>
      </c>
      <c r="N21" s="181"/>
      <c r="O21" s="181"/>
      <c r="P21" s="182">
        <f>P22</f>
        <v>7000</v>
      </c>
      <c r="Q21" s="182"/>
      <c r="R21" s="182"/>
      <c r="S21" s="26"/>
      <c r="T21" s="93"/>
      <c r="U21" s="94"/>
    </row>
    <row r="22" spans="1:21" ht="12.95" customHeight="1">
      <c r="A22" s="17"/>
      <c r="B22" s="177" t="s">
        <v>28</v>
      </c>
      <c r="C22" s="177"/>
      <c r="D22" s="177"/>
      <c r="E22" s="177"/>
      <c r="F22" s="177"/>
      <c r="G22" s="177"/>
      <c r="H22" s="177"/>
      <c r="I22" s="38"/>
      <c r="J22" s="178" t="s">
        <v>158</v>
      </c>
      <c r="K22" s="178"/>
      <c r="L22" s="178"/>
      <c r="M22" s="178" t="s">
        <v>57</v>
      </c>
      <c r="N22" s="178"/>
      <c r="O22" s="178"/>
      <c r="P22" s="179">
        <f>P23</f>
        <v>7000</v>
      </c>
      <c r="Q22" s="179"/>
      <c r="R22" s="179"/>
      <c r="S22" s="27"/>
      <c r="T22" s="93"/>
      <c r="U22" s="94"/>
    </row>
    <row r="23" spans="1:21" ht="22.5">
      <c r="A23" s="17"/>
      <c r="B23" s="39" t="s">
        <v>159</v>
      </c>
      <c r="C23" s="39" t="s">
        <v>160</v>
      </c>
      <c r="D23" s="174" t="s">
        <v>161</v>
      </c>
      <c r="E23" s="174"/>
      <c r="F23" s="174"/>
      <c r="G23" s="174"/>
      <c r="H23" s="174"/>
      <c r="I23" s="174"/>
      <c r="J23" s="175" t="s">
        <v>158</v>
      </c>
      <c r="K23" s="175"/>
      <c r="L23" s="175"/>
      <c r="M23" s="175" t="s">
        <v>57</v>
      </c>
      <c r="N23" s="175"/>
      <c r="O23" s="175"/>
      <c r="P23" s="176">
        <v>7000</v>
      </c>
      <c r="Q23" s="176"/>
      <c r="R23" s="176"/>
      <c r="S23" s="20"/>
      <c r="T23" s="93"/>
      <c r="U23" s="94"/>
    </row>
    <row r="24" spans="1:21" ht="12.95" customHeight="1">
      <c r="A24" s="17"/>
      <c r="B24" s="198" t="s">
        <v>15</v>
      </c>
      <c r="C24" s="198"/>
      <c r="D24" s="198"/>
      <c r="E24" s="198"/>
      <c r="F24" s="198"/>
      <c r="G24" s="198"/>
      <c r="H24" s="198"/>
      <c r="I24" s="34"/>
      <c r="J24" s="199" t="s">
        <v>162</v>
      </c>
      <c r="K24" s="199"/>
      <c r="L24" s="199"/>
      <c r="M24" s="199" t="s">
        <v>149</v>
      </c>
      <c r="N24" s="199"/>
      <c r="O24" s="199"/>
      <c r="P24" s="200">
        <f>P25</f>
        <v>22000</v>
      </c>
      <c r="Q24" s="200"/>
      <c r="R24" s="200"/>
      <c r="S24" s="23"/>
      <c r="T24" s="93"/>
      <c r="U24" s="94"/>
    </row>
    <row r="25" spans="1:21" ht="12.95" customHeight="1">
      <c r="A25" s="17"/>
      <c r="B25" s="195" t="s">
        <v>18</v>
      </c>
      <c r="C25" s="195"/>
      <c r="D25" s="195"/>
      <c r="E25" s="195"/>
      <c r="F25" s="195"/>
      <c r="G25" s="195"/>
      <c r="H25" s="195"/>
      <c r="I25" s="35"/>
      <c r="J25" s="196" t="s">
        <v>162</v>
      </c>
      <c r="K25" s="196"/>
      <c r="L25" s="196"/>
      <c r="M25" s="196" t="s">
        <v>149</v>
      </c>
      <c r="N25" s="196"/>
      <c r="O25" s="196"/>
      <c r="P25" s="197">
        <f>P26</f>
        <v>22000</v>
      </c>
      <c r="Q25" s="197"/>
      <c r="R25" s="197"/>
      <c r="S25" s="24"/>
      <c r="T25" s="93"/>
      <c r="U25" s="94"/>
    </row>
    <row r="26" spans="1:21" ht="12.95" customHeight="1">
      <c r="A26" s="17"/>
      <c r="B26" s="192" t="s">
        <v>19</v>
      </c>
      <c r="C26" s="192"/>
      <c r="D26" s="192"/>
      <c r="E26" s="192"/>
      <c r="F26" s="192"/>
      <c r="G26" s="192"/>
      <c r="H26" s="192"/>
      <c r="I26" s="36"/>
      <c r="J26" s="193" t="s">
        <v>162</v>
      </c>
      <c r="K26" s="193"/>
      <c r="L26" s="193"/>
      <c r="M26" s="193" t="s">
        <v>149</v>
      </c>
      <c r="N26" s="193"/>
      <c r="O26" s="193"/>
      <c r="P26" s="194">
        <f>P27</f>
        <v>22000</v>
      </c>
      <c r="Q26" s="194"/>
      <c r="R26" s="194"/>
      <c r="S26" s="25"/>
      <c r="T26" s="93"/>
      <c r="U26" s="94"/>
    </row>
    <row r="27" spans="1:21" ht="12.95" customHeight="1">
      <c r="A27" s="17"/>
      <c r="B27" s="189" t="s">
        <v>20</v>
      </c>
      <c r="C27" s="189"/>
      <c r="D27" s="189"/>
      <c r="E27" s="189"/>
      <c r="F27" s="189"/>
      <c r="G27" s="189"/>
      <c r="H27" s="189"/>
      <c r="I27" s="40"/>
      <c r="J27" s="190" t="s">
        <v>162</v>
      </c>
      <c r="K27" s="190"/>
      <c r="L27" s="190"/>
      <c r="M27" s="190" t="s">
        <v>149</v>
      </c>
      <c r="N27" s="190"/>
      <c r="O27" s="190"/>
      <c r="P27" s="191">
        <f>P28</f>
        <v>22000</v>
      </c>
      <c r="Q27" s="191"/>
      <c r="R27" s="191"/>
      <c r="S27" s="28"/>
      <c r="T27" s="93"/>
      <c r="U27" s="94"/>
    </row>
    <row r="28" spans="1:21" ht="12.95" customHeight="1">
      <c r="A28" s="17"/>
      <c r="B28" s="186" t="s">
        <v>21</v>
      </c>
      <c r="C28" s="186"/>
      <c r="D28" s="186"/>
      <c r="E28" s="186"/>
      <c r="F28" s="186"/>
      <c r="G28" s="186"/>
      <c r="H28" s="186"/>
      <c r="I28" s="41"/>
      <c r="J28" s="187" t="s">
        <v>162</v>
      </c>
      <c r="K28" s="187"/>
      <c r="L28" s="187"/>
      <c r="M28" s="187" t="s">
        <v>149</v>
      </c>
      <c r="N28" s="187"/>
      <c r="O28" s="187"/>
      <c r="P28" s="188">
        <f>P29</f>
        <v>22000</v>
      </c>
      <c r="Q28" s="188"/>
      <c r="R28" s="188"/>
      <c r="S28" s="29"/>
      <c r="T28" s="93"/>
      <c r="U28" s="94"/>
    </row>
    <row r="29" spans="1:21" ht="12.95" customHeight="1">
      <c r="A29" s="17"/>
      <c r="B29" s="183" t="s">
        <v>24</v>
      </c>
      <c r="C29" s="183"/>
      <c r="D29" s="183"/>
      <c r="E29" s="183"/>
      <c r="F29" s="183"/>
      <c r="G29" s="183"/>
      <c r="H29" s="183"/>
      <c r="I29" s="42"/>
      <c r="J29" s="184" t="s">
        <v>162</v>
      </c>
      <c r="K29" s="184"/>
      <c r="L29" s="184"/>
      <c r="M29" s="184" t="s">
        <v>149</v>
      </c>
      <c r="N29" s="184"/>
      <c r="O29" s="184"/>
      <c r="P29" s="185">
        <f>SUM(P30+P37)</f>
        <v>22000</v>
      </c>
      <c r="Q29" s="185"/>
      <c r="R29" s="185"/>
      <c r="S29" s="30"/>
      <c r="T29" s="93"/>
      <c r="U29" s="94"/>
    </row>
    <row r="30" spans="1:21" ht="12.95" customHeight="1">
      <c r="A30" s="17"/>
      <c r="B30" s="180" t="s">
        <v>152</v>
      </c>
      <c r="C30" s="180"/>
      <c r="D30" s="180"/>
      <c r="E30" s="180"/>
      <c r="F30" s="180"/>
      <c r="G30" s="180"/>
      <c r="H30" s="180"/>
      <c r="I30" s="37"/>
      <c r="J30" s="181" t="s">
        <v>162</v>
      </c>
      <c r="K30" s="181"/>
      <c r="L30" s="181"/>
      <c r="M30" s="181" t="s">
        <v>149</v>
      </c>
      <c r="N30" s="181"/>
      <c r="O30" s="181"/>
      <c r="P30" s="182">
        <f>P31</f>
        <v>15000</v>
      </c>
      <c r="Q30" s="182"/>
      <c r="R30" s="182"/>
      <c r="S30" s="26"/>
      <c r="T30" s="93"/>
      <c r="U30" s="94"/>
    </row>
    <row r="31" spans="1:21" ht="12.95" customHeight="1">
      <c r="A31" s="17"/>
      <c r="B31" s="177" t="s">
        <v>28</v>
      </c>
      <c r="C31" s="177"/>
      <c r="D31" s="177"/>
      <c r="E31" s="177"/>
      <c r="F31" s="177"/>
      <c r="G31" s="177"/>
      <c r="H31" s="177"/>
      <c r="I31" s="38"/>
      <c r="J31" s="178" t="s">
        <v>162</v>
      </c>
      <c r="K31" s="178"/>
      <c r="L31" s="178"/>
      <c r="M31" s="178" t="s">
        <v>149</v>
      </c>
      <c r="N31" s="178"/>
      <c r="O31" s="178"/>
      <c r="P31" s="179">
        <f>SUM(P33:R36)</f>
        <v>15000</v>
      </c>
      <c r="Q31" s="179"/>
      <c r="R31" s="179"/>
      <c r="S31" s="27"/>
      <c r="T31" s="93"/>
      <c r="U31" s="94"/>
    </row>
    <row r="32" spans="1:21" ht="15" customHeight="1">
      <c r="A32" s="17"/>
      <c r="B32" s="62"/>
      <c r="C32" s="97">
        <v>32</v>
      </c>
      <c r="D32" s="174"/>
      <c r="E32" s="174"/>
      <c r="F32" s="174"/>
      <c r="G32" s="174"/>
      <c r="H32" s="174"/>
      <c r="I32" s="174"/>
      <c r="J32" s="175"/>
      <c r="K32" s="175"/>
      <c r="L32" s="175"/>
      <c r="M32" s="175"/>
      <c r="N32" s="175"/>
      <c r="O32" s="175"/>
      <c r="P32" s="176"/>
      <c r="Q32" s="176"/>
      <c r="R32" s="176"/>
      <c r="S32" s="20"/>
      <c r="T32" s="98">
        <v>4080</v>
      </c>
      <c r="U32" s="99">
        <v>4160</v>
      </c>
    </row>
    <row r="33" spans="1:21" ht="15" customHeight="1">
      <c r="A33" s="17"/>
      <c r="B33" s="39" t="s">
        <v>163</v>
      </c>
      <c r="C33" s="39" t="s">
        <v>50</v>
      </c>
      <c r="D33" s="174" t="s">
        <v>51</v>
      </c>
      <c r="E33" s="174"/>
      <c r="F33" s="174"/>
      <c r="G33" s="174"/>
      <c r="H33" s="174"/>
      <c r="I33" s="174"/>
      <c r="J33" s="175" t="s">
        <v>162</v>
      </c>
      <c r="K33" s="175"/>
      <c r="L33" s="175"/>
      <c r="M33" s="175" t="s">
        <v>164</v>
      </c>
      <c r="N33" s="175"/>
      <c r="O33" s="175"/>
      <c r="P33" s="176">
        <v>2000</v>
      </c>
      <c r="Q33" s="176"/>
      <c r="R33" s="176"/>
      <c r="S33" s="20"/>
      <c r="T33" s="93"/>
      <c r="U33" s="94"/>
    </row>
    <row r="34" spans="1:21" ht="15" customHeight="1">
      <c r="A34" s="17"/>
      <c r="B34" s="39" t="s">
        <v>165</v>
      </c>
      <c r="C34" s="39" t="s">
        <v>55</v>
      </c>
      <c r="D34" s="174" t="s">
        <v>122</v>
      </c>
      <c r="E34" s="174"/>
      <c r="F34" s="174"/>
      <c r="G34" s="174"/>
      <c r="H34" s="174"/>
      <c r="I34" s="174"/>
      <c r="J34" s="175" t="s">
        <v>57</v>
      </c>
      <c r="K34" s="175"/>
      <c r="L34" s="175"/>
      <c r="M34" s="175" t="s">
        <v>164</v>
      </c>
      <c r="N34" s="175"/>
      <c r="O34" s="175"/>
      <c r="P34" s="176">
        <v>2000</v>
      </c>
      <c r="Q34" s="176"/>
      <c r="R34" s="176"/>
      <c r="S34" s="20"/>
      <c r="T34" s="93"/>
      <c r="U34" s="94"/>
    </row>
    <row r="35" spans="1:21" ht="15" customHeight="1">
      <c r="A35" s="17"/>
      <c r="B35" s="62"/>
      <c r="C35" s="97">
        <v>42</v>
      </c>
      <c r="D35" s="174"/>
      <c r="E35" s="174"/>
      <c r="F35" s="174"/>
      <c r="G35" s="174"/>
      <c r="H35" s="174"/>
      <c r="I35" s="174"/>
      <c r="J35" s="175"/>
      <c r="K35" s="175"/>
      <c r="L35" s="175"/>
      <c r="M35" s="175"/>
      <c r="N35" s="175"/>
      <c r="O35" s="175"/>
      <c r="P35" s="176"/>
      <c r="Q35" s="176"/>
      <c r="R35" s="176"/>
      <c r="S35" s="20"/>
      <c r="T35" s="98">
        <v>11220</v>
      </c>
      <c r="U35" s="99">
        <v>11440</v>
      </c>
    </row>
    <row r="36" spans="1:21" ht="15" customHeight="1">
      <c r="A36" s="17"/>
      <c r="B36" s="39" t="s">
        <v>166</v>
      </c>
      <c r="C36" s="39" t="s">
        <v>82</v>
      </c>
      <c r="D36" s="174" t="s">
        <v>83</v>
      </c>
      <c r="E36" s="174"/>
      <c r="F36" s="174"/>
      <c r="G36" s="174"/>
      <c r="H36" s="174"/>
      <c r="I36" s="174"/>
      <c r="J36" s="175" t="s">
        <v>57</v>
      </c>
      <c r="K36" s="175"/>
      <c r="L36" s="175"/>
      <c r="M36" s="175" t="s">
        <v>167</v>
      </c>
      <c r="N36" s="175"/>
      <c r="O36" s="175"/>
      <c r="P36" s="176">
        <v>11000</v>
      </c>
      <c r="Q36" s="176"/>
      <c r="R36" s="176"/>
      <c r="S36" s="20"/>
      <c r="T36" s="93"/>
      <c r="U36" s="94"/>
    </row>
    <row r="37" spans="1:21" ht="12.95" customHeight="1">
      <c r="A37" s="17"/>
      <c r="B37" s="180" t="s">
        <v>157</v>
      </c>
      <c r="C37" s="180"/>
      <c r="D37" s="180"/>
      <c r="E37" s="180"/>
      <c r="F37" s="180"/>
      <c r="G37" s="180"/>
      <c r="H37" s="180"/>
      <c r="I37" s="37"/>
      <c r="J37" s="181" t="s">
        <v>57</v>
      </c>
      <c r="K37" s="181"/>
      <c r="L37" s="181"/>
      <c r="M37" s="181" t="s">
        <v>57</v>
      </c>
      <c r="N37" s="181"/>
      <c r="O37" s="181"/>
      <c r="P37" s="182">
        <f>P38</f>
        <v>7000</v>
      </c>
      <c r="Q37" s="182"/>
      <c r="R37" s="182"/>
      <c r="S37" s="26"/>
      <c r="T37" s="93"/>
      <c r="U37" s="94"/>
    </row>
    <row r="38" spans="1:21" ht="12.95" customHeight="1">
      <c r="A38" s="17"/>
      <c r="B38" s="177" t="s">
        <v>28</v>
      </c>
      <c r="C38" s="177"/>
      <c r="D38" s="177"/>
      <c r="E38" s="177"/>
      <c r="F38" s="177"/>
      <c r="G38" s="177"/>
      <c r="H38" s="177"/>
      <c r="I38" s="38"/>
      <c r="J38" s="178" t="s">
        <v>57</v>
      </c>
      <c r="K38" s="178"/>
      <c r="L38" s="178"/>
      <c r="M38" s="178" t="s">
        <v>57</v>
      </c>
      <c r="N38" s="178"/>
      <c r="O38" s="178"/>
      <c r="P38" s="179">
        <f>SUM(P39:R40)</f>
        <v>7000</v>
      </c>
      <c r="Q38" s="179"/>
      <c r="R38" s="179"/>
      <c r="S38" s="27"/>
      <c r="T38" s="93"/>
      <c r="U38" s="94"/>
    </row>
    <row r="39" spans="1:21" ht="22.5">
      <c r="A39" s="17"/>
      <c r="B39" s="39" t="s">
        <v>168</v>
      </c>
      <c r="C39" s="39" t="s">
        <v>55</v>
      </c>
      <c r="D39" s="174" t="s">
        <v>56</v>
      </c>
      <c r="E39" s="174"/>
      <c r="F39" s="174"/>
      <c r="G39" s="174"/>
      <c r="H39" s="174"/>
      <c r="I39" s="174"/>
      <c r="J39" s="175" t="s">
        <v>57</v>
      </c>
      <c r="K39" s="175"/>
      <c r="L39" s="175"/>
      <c r="M39" s="175" t="s">
        <v>57</v>
      </c>
      <c r="N39" s="175"/>
      <c r="O39" s="175"/>
      <c r="P39" s="176">
        <v>0</v>
      </c>
      <c r="Q39" s="176"/>
      <c r="R39" s="176"/>
      <c r="S39" s="20"/>
      <c r="T39" s="93"/>
      <c r="U39" s="94"/>
    </row>
    <row r="40" spans="1:21">
      <c r="A40" s="17"/>
      <c r="B40" s="62"/>
      <c r="C40" s="62">
        <v>422</v>
      </c>
      <c r="D40" s="174" t="s">
        <v>83</v>
      </c>
      <c r="E40" s="174"/>
      <c r="F40" s="174"/>
      <c r="G40" s="174"/>
      <c r="H40" s="174"/>
      <c r="I40" s="174"/>
      <c r="J40" s="175"/>
      <c r="K40" s="175"/>
      <c r="L40" s="175"/>
      <c r="M40" s="175"/>
      <c r="N40" s="175"/>
      <c r="O40" s="175"/>
      <c r="P40" s="176">
        <v>7000</v>
      </c>
      <c r="Q40" s="176"/>
      <c r="R40" s="176"/>
      <c r="S40" s="20"/>
      <c r="T40" s="93"/>
      <c r="U40" s="94"/>
    </row>
    <row r="41" spans="1:21">
      <c r="P41" s="114" t="s">
        <v>268</v>
      </c>
    </row>
    <row r="43" spans="1:21">
      <c r="P43" s="114" t="s">
        <v>270</v>
      </c>
    </row>
  </sheetData>
  <mergeCells count="125">
    <mergeCell ref="B15:H15"/>
    <mergeCell ref="J15:L15"/>
    <mergeCell ref="M15:O15"/>
    <mergeCell ref="P15:R15"/>
    <mergeCell ref="B14:H14"/>
    <mergeCell ref="J14:L14"/>
    <mergeCell ref="M14:O14"/>
    <mergeCell ref="D40:I40"/>
    <mergeCell ref="J40:L40"/>
    <mergeCell ref="M40:O40"/>
    <mergeCell ref="P40:R40"/>
    <mergeCell ref="D19:I19"/>
    <mergeCell ref="J19:L19"/>
    <mergeCell ref="M19:O19"/>
    <mergeCell ref="P19:R19"/>
    <mergeCell ref="D32:I32"/>
    <mergeCell ref="J32:L32"/>
    <mergeCell ref="M32:O32"/>
    <mergeCell ref="P32:R32"/>
    <mergeCell ref="D35:I35"/>
    <mergeCell ref="J35:L35"/>
    <mergeCell ref="M35:O35"/>
    <mergeCell ref="P35:R35"/>
    <mergeCell ref="P14:R14"/>
    <mergeCell ref="B2:E2"/>
    <mergeCell ref="B3:E3"/>
    <mergeCell ref="P11:R11"/>
    <mergeCell ref="M12:N12"/>
    <mergeCell ref="Q12:R12"/>
    <mergeCell ref="B11:B12"/>
    <mergeCell ref="C11:C12"/>
    <mergeCell ref="D11:G12"/>
    <mergeCell ref="K11:L11"/>
    <mergeCell ref="M11:O11"/>
    <mergeCell ref="B4:E4"/>
    <mergeCell ref="B5:E5"/>
    <mergeCell ref="B6:E6"/>
    <mergeCell ref="B8:S8"/>
    <mergeCell ref="B9:S9"/>
    <mergeCell ref="B10:S10"/>
    <mergeCell ref="K12:L12"/>
    <mergeCell ref="B18:H18"/>
    <mergeCell ref="J18:L18"/>
    <mergeCell ref="M18:O18"/>
    <mergeCell ref="P18:R18"/>
    <mergeCell ref="B17:H17"/>
    <mergeCell ref="J17:L17"/>
    <mergeCell ref="M17:O17"/>
    <mergeCell ref="P17:R17"/>
    <mergeCell ref="B16:H16"/>
    <mergeCell ref="J16:L16"/>
    <mergeCell ref="M16:O16"/>
    <mergeCell ref="P16:R16"/>
    <mergeCell ref="B22:H22"/>
    <mergeCell ref="J22:L22"/>
    <mergeCell ref="M22:O22"/>
    <mergeCell ref="P22:R22"/>
    <mergeCell ref="B21:H21"/>
    <mergeCell ref="J21:L21"/>
    <mergeCell ref="M21:O21"/>
    <mergeCell ref="P21:R21"/>
    <mergeCell ref="D20:I20"/>
    <mergeCell ref="J20:L20"/>
    <mergeCell ref="M20:O20"/>
    <mergeCell ref="P20:R20"/>
    <mergeCell ref="B25:H25"/>
    <mergeCell ref="J25:L25"/>
    <mergeCell ref="M25:O25"/>
    <mergeCell ref="P25:R25"/>
    <mergeCell ref="B24:H24"/>
    <mergeCell ref="J24:L24"/>
    <mergeCell ref="M24:O24"/>
    <mergeCell ref="P24:R24"/>
    <mergeCell ref="D23:I23"/>
    <mergeCell ref="J23:L23"/>
    <mergeCell ref="M23:O23"/>
    <mergeCell ref="P23:R23"/>
    <mergeCell ref="B28:H28"/>
    <mergeCell ref="J28:L28"/>
    <mergeCell ref="M28:O28"/>
    <mergeCell ref="P28:R28"/>
    <mergeCell ref="B27:H27"/>
    <mergeCell ref="J27:L27"/>
    <mergeCell ref="M27:O27"/>
    <mergeCell ref="P27:R27"/>
    <mergeCell ref="B26:H26"/>
    <mergeCell ref="J26:L26"/>
    <mergeCell ref="M26:O26"/>
    <mergeCell ref="P26:R26"/>
    <mergeCell ref="B31:H31"/>
    <mergeCell ref="J31:L31"/>
    <mergeCell ref="M31:O31"/>
    <mergeCell ref="P31:R31"/>
    <mergeCell ref="B30:H30"/>
    <mergeCell ref="J30:L30"/>
    <mergeCell ref="M30:O30"/>
    <mergeCell ref="P30:R30"/>
    <mergeCell ref="B29:H29"/>
    <mergeCell ref="J29:L29"/>
    <mergeCell ref="M29:O29"/>
    <mergeCell ref="P29:R29"/>
    <mergeCell ref="D39:I39"/>
    <mergeCell ref="J39:L39"/>
    <mergeCell ref="M39:O39"/>
    <mergeCell ref="P39:R39"/>
    <mergeCell ref="B38:H38"/>
    <mergeCell ref="J38:L38"/>
    <mergeCell ref="M38:O38"/>
    <mergeCell ref="P38:R38"/>
    <mergeCell ref="B37:H37"/>
    <mergeCell ref="J37:L37"/>
    <mergeCell ref="M37:O37"/>
    <mergeCell ref="P37:R37"/>
    <mergeCell ref="D36:I36"/>
    <mergeCell ref="J36:L36"/>
    <mergeCell ref="M36:O36"/>
    <mergeCell ref="P36:R36"/>
    <mergeCell ref="D34:I34"/>
    <mergeCell ref="J34:L34"/>
    <mergeCell ref="M34:O34"/>
    <mergeCell ref="P34:R34"/>
    <mergeCell ref="D33:I33"/>
    <mergeCell ref="J33:L33"/>
    <mergeCell ref="M33:O33"/>
    <mergeCell ref="P33:R33"/>
  </mergeCells>
  <pageMargins left="0" right="0" top="0" bottom="0" header="0" footer="0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43"/>
  <sheetViews>
    <sheetView zoomScaleNormal="100" workbookViewId="0">
      <selection activeCell="B8" sqref="B8:S8"/>
    </sheetView>
  </sheetViews>
  <sheetFormatPr defaultColWidth="9.140625" defaultRowHeight="15"/>
  <cols>
    <col min="1" max="1" width="3.28515625" style="18" customWidth="1"/>
    <col min="2" max="2" width="6.7109375" style="18" customWidth="1"/>
    <col min="3" max="3" width="5.85546875" style="18" customWidth="1"/>
    <col min="4" max="4" width="2.42578125" style="18" customWidth="1"/>
    <col min="5" max="5" width="22" style="18" customWidth="1"/>
    <col min="6" max="6" width="5" style="18" customWidth="1"/>
    <col min="7" max="7" width="20.85546875" style="18" customWidth="1"/>
    <col min="8" max="9" width="0.140625" style="18" customWidth="1"/>
    <col min="10" max="10" width="5.85546875" style="18" customWidth="1"/>
    <col min="11" max="11" width="6.7109375" style="18" customWidth="1"/>
    <col min="12" max="12" width="4.140625" style="18" customWidth="1"/>
    <col min="13" max="13" width="0.28515625" style="18" customWidth="1"/>
    <col min="14" max="14" width="6.28515625" style="18" customWidth="1"/>
    <col min="15" max="15" width="4.140625" style="18" customWidth="1"/>
    <col min="16" max="16" width="6.7109375" style="18" customWidth="1"/>
    <col min="17" max="17" width="0.42578125" style="18" customWidth="1"/>
    <col min="18" max="18" width="3.7109375" style="18" customWidth="1"/>
    <col min="19" max="19" width="0.140625" style="18" customWidth="1"/>
    <col min="20" max="20" width="12.42578125" style="18" customWidth="1"/>
    <col min="21" max="21" width="12.140625" style="18" customWidth="1"/>
    <col min="22" max="16384" width="9.140625" style="18"/>
  </cols>
  <sheetData>
    <row r="1" spans="1:21" ht="20.10000000000000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1" ht="12" customHeight="1">
      <c r="A2" s="17"/>
      <c r="B2" s="201" t="s">
        <v>0</v>
      </c>
      <c r="C2" s="201"/>
      <c r="D2" s="201"/>
      <c r="E2" s="20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15" t="s">
        <v>272</v>
      </c>
      <c r="S2" s="215"/>
      <c r="T2" s="215"/>
    </row>
    <row r="3" spans="1:21" ht="12" customHeight="1">
      <c r="A3" s="17"/>
      <c r="B3" s="202"/>
      <c r="C3" s="202"/>
      <c r="D3" s="202"/>
      <c r="E3" s="202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0"/>
      <c r="S3" s="19"/>
      <c r="T3" s="17"/>
    </row>
    <row r="4" spans="1:21" ht="12" customHeight="1">
      <c r="A4" s="17"/>
      <c r="B4" s="202" t="s">
        <v>1</v>
      </c>
      <c r="C4" s="202"/>
      <c r="D4" s="202"/>
      <c r="E4" s="202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1" ht="12" customHeight="1">
      <c r="A5" s="17"/>
      <c r="B5" s="202" t="s">
        <v>2</v>
      </c>
      <c r="C5" s="202"/>
      <c r="D5" s="202"/>
      <c r="E5" s="202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1" ht="12" customHeight="1">
      <c r="A6" s="17"/>
      <c r="B6" s="202" t="s">
        <v>3</v>
      </c>
      <c r="C6" s="202"/>
      <c r="D6" s="202"/>
      <c r="E6" s="202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 ht="5.0999999999999996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1" ht="17.100000000000001" customHeight="1">
      <c r="A8" s="17"/>
      <c r="B8" s="208" t="s">
        <v>4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17"/>
    </row>
    <row r="9" spans="1:21" ht="15" customHeight="1">
      <c r="A9" s="17"/>
      <c r="B9" s="209" t="s">
        <v>5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17"/>
    </row>
    <row r="10" spans="1:21" ht="15" customHeight="1" thickBot="1">
      <c r="A10" s="17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17"/>
    </row>
    <row r="11" spans="1:21" ht="12" customHeight="1">
      <c r="A11" s="17"/>
      <c r="B11" s="206" t="s">
        <v>6</v>
      </c>
      <c r="C11" s="206" t="s">
        <v>7</v>
      </c>
      <c r="D11" s="207" t="s">
        <v>146</v>
      </c>
      <c r="E11" s="207"/>
      <c r="F11" s="207"/>
      <c r="G11" s="207"/>
      <c r="H11" s="31"/>
      <c r="I11" s="31"/>
      <c r="J11" s="31"/>
      <c r="K11" s="203" t="s">
        <v>9</v>
      </c>
      <c r="L11" s="203"/>
      <c r="M11" s="203" t="s">
        <v>10</v>
      </c>
      <c r="N11" s="203"/>
      <c r="O11" s="203"/>
      <c r="P11" s="203" t="s">
        <v>11</v>
      </c>
      <c r="Q11" s="203"/>
      <c r="R11" s="203"/>
      <c r="S11" s="21"/>
      <c r="T11" s="101">
        <v>5</v>
      </c>
      <c r="U11" s="102">
        <v>6</v>
      </c>
    </row>
    <row r="12" spans="1:21" ht="12" customHeight="1" thickBot="1">
      <c r="A12" s="17"/>
      <c r="B12" s="206"/>
      <c r="C12" s="206"/>
      <c r="D12" s="207"/>
      <c r="E12" s="207"/>
      <c r="F12" s="207"/>
      <c r="G12" s="207"/>
      <c r="H12" s="31"/>
      <c r="I12" s="31"/>
      <c r="J12" s="31"/>
      <c r="K12" s="211" t="s">
        <v>145</v>
      </c>
      <c r="L12" s="211"/>
      <c r="M12" s="204" t="s">
        <v>13</v>
      </c>
      <c r="N12" s="204"/>
      <c r="O12" s="32" t="s">
        <v>12</v>
      </c>
      <c r="P12" s="33" t="s">
        <v>13</v>
      </c>
      <c r="Q12" s="205" t="s">
        <v>14</v>
      </c>
      <c r="R12" s="205"/>
      <c r="S12" s="22"/>
      <c r="T12" s="101" t="s">
        <v>265</v>
      </c>
      <c r="U12" s="102" t="s">
        <v>267</v>
      </c>
    </row>
    <row r="13" spans="1:21" ht="3.95" customHeight="1">
      <c r="A13" s="1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7"/>
      <c r="T13" s="68"/>
    </row>
    <row r="14" spans="1:21" ht="12.95" customHeight="1">
      <c r="A14" s="17"/>
      <c r="B14" s="198" t="s">
        <v>147</v>
      </c>
      <c r="C14" s="198"/>
      <c r="D14" s="198"/>
      <c r="E14" s="198"/>
      <c r="F14" s="198"/>
      <c r="G14" s="198"/>
      <c r="H14" s="198"/>
      <c r="I14" s="34"/>
      <c r="J14" s="199" t="s">
        <v>169</v>
      </c>
      <c r="K14" s="199"/>
      <c r="L14" s="199"/>
      <c r="M14" s="199" t="s">
        <v>170</v>
      </c>
      <c r="N14" s="199"/>
      <c r="O14" s="199"/>
      <c r="P14" s="200">
        <f>P15</f>
        <v>485000</v>
      </c>
      <c r="Q14" s="200"/>
      <c r="R14" s="200"/>
      <c r="S14" s="23"/>
      <c r="T14" s="100"/>
      <c r="U14" s="91"/>
    </row>
    <row r="15" spans="1:21" ht="12.95" customHeight="1">
      <c r="A15" s="17"/>
      <c r="B15" s="195" t="s">
        <v>150</v>
      </c>
      <c r="C15" s="195"/>
      <c r="D15" s="195"/>
      <c r="E15" s="195"/>
      <c r="F15" s="195"/>
      <c r="G15" s="195"/>
      <c r="H15" s="195"/>
      <c r="I15" s="35"/>
      <c r="J15" s="196" t="s">
        <v>169</v>
      </c>
      <c r="K15" s="196"/>
      <c r="L15" s="196"/>
      <c r="M15" s="196" t="s">
        <v>170</v>
      </c>
      <c r="N15" s="196"/>
      <c r="O15" s="196"/>
      <c r="P15" s="197">
        <f>P16</f>
        <v>485000</v>
      </c>
      <c r="Q15" s="197"/>
      <c r="R15" s="197"/>
      <c r="S15" s="24"/>
      <c r="T15" s="100"/>
      <c r="U15" s="91"/>
    </row>
    <row r="16" spans="1:21" ht="12.95" customHeight="1">
      <c r="A16" s="17"/>
      <c r="B16" s="192" t="s">
        <v>151</v>
      </c>
      <c r="C16" s="192"/>
      <c r="D16" s="192"/>
      <c r="E16" s="192"/>
      <c r="F16" s="192"/>
      <c r="G16" s="192"/>
      <c r="H16" s="192"/>
      <c r="I16" s="36"/>
      <c r="J16" s="193" t="s">
        <v>169</v>
      </c>
      <c r="K16" s="193"/>
      <c r="L16" s="193"/>
      <c r="M16" s="193" t="s">
        <v>170</v>
      </c>
      <c r="N16" s="193"/>
      <c r="O16" s="193"/>
      <c r="P16" s="194">
        <f>P17+P21</f>
        <v>485000</v>
      </c>
      <c r="Q16" s="194"/>
      <c r="R16" s="194"/>
      <c r="S16" s="25"/>
      <c r="T16" s="100"/>
      <c r="U16" s="91"/>
    </row>
    <row r="17" spans="1:21" ht="12.95" customHeight="1">
      <c r="A17" s="17"/>
      <c r="B17" s="180" t="s">
        <v>171</v>
      </c>
      <c r="C17" s="180"/>
      <c r="D17" s="180"/>
      <c r="E17" s="180"/>
      <c r="F17" s="180"/>
      <c r="G17" s="180"/>
      <c r="H17" s="180"/>
      <c r="I17" s="37"/>
      <c r="J17" s="181" t="s">
        <v>172</v>
      </c>
      <c r="K17" s="181"/>
      <c r="L17" s="181"/>
      <c r="M17" s="181" t="s">
        <v>173</v>
      </c>
      <c r="N17" s="181"/>
      <c r="O17" s="181"/>
      <c r="P17" s="182">
        <f>P18</f>
        <v>455000</v>
      </c>
      <c r="Q17" s="182"/>
      <c r="R17" s="182"/>
      <c r="S17" s="26"/>
      <c r="T17" s="100"/>
      <c r="U17" s="91"/>
    </row>
    <row r="18" spans="1:21" ht="12.95" customHeight="1">
      <c r="A18" s="17"/>
      <c r="B18" s="177" t="s">
        <v>28</v>
      </c>
      <c r="C18" s="177"/>
      <c r="D18" s="177"/>
      <c r="E18" s="177"/>
      <c r="F18" s="177"/>
      <c r="G18" s="177"/>
      <c r="H18" s="177"/>
      <c r="I18" s="38"/>
      <c r="J18" s="178" t="s">
        <v>172</v>
      </c>
      <c r="K18" s="178"/>
      <c r="L18" s="178"/>
      <c r="M18" s="178" t="s">
        <v>173</v>
      </c>
      <c r="N18" s="178"/>
      <c r="O18" s="178"/>
      <c r="P18" s="179">
        <f>P20</f>
        <v>455000</v>
      </c>
      <c r="Q18" s="179"/>
      <c r="R18" s="179"/>
      <c r="S18" s="27"/>
      <c r="T18" s="100"/>
      <c r="U18" s="91"/>
    </row>
    <row r="19" spans="1:21" ht="15" customHeight="1">
      <c r="A19" s="17"/>
      <c r="B19" s="62"/>
      <c r="C19" s="97">
        <v>65</v>
      </c>
      <c r="D19" s="174"/>
      <c r="E19" s="174"/>
      <c r="F19" s="174"/>
      <c r="G19" s="174"/>
      <c r="H19" s="174"/>
      <c r="I19" s="174"/>
      <c r="J19" s="175"/>
      <c r="K19" s="175"/>
      <c r="L19" s="175"/>
      <c r="M19" s="175"/>
      <c r="N19" s="175"/>
      <c r="O19" s="175"/>
      <c r="P19" s="176"/>
      <c r="Q19" s="176"/>
      <c r="R19" s="176"/>
      <c r="S19" s="20"/>
      <c r="T19" s="103">
        <v>464000</v>
      </c>
      <c r="U19" s="99">
        <v>473300</v>
      </c>
    </row>
    <row r="20" spans="1:21" ht="15" customHeight="1">
      <c r="A20" s="17"/>
      <c r="B20" s="39" t="s">
        <v>174</v>
      </c>
      <c r="C20" s="39" t="s">
        <v>175</v>
      </c>
      <c r="D20" s="174" t="s">
        <v>176</v>
      </c>
      <c r="E20" s="174"/>
      <c r="F20" s="174"/>
      <c r="G20" s="174"/>
      <c r="H20" s="174"/>
      <c r="I20" s="174"/>
      <c r="J20" s="175" t="s">
        <v>172</v>
      </c>
      <c r="K20" s="175"/>
      <c r="L20" s="175"/>
      <c r="M20" s="175" t="s">
        <v>173</v>
      </c>
      <c r="N20" s="175"/>
      <c r="O20" s="175"/>
      <c r="P20" s="176">
        <v>455000</v>
      </c>
      <c r="Q20" s="176"/>
      <c r="R20" s="176"/>
      <c r="S20" s="20"/>
      <c r="T20" s="104"/>
      <c r="U20" s="94"/>
    </row>
    <row r="21" spans="1:21" ht="12.95" customHeight="1">
      <c r="A21" s="17"/>
      <c r="B21" s="180" t="s">
        <v>177</v>
      </c>
      <c r="C21" s="180"/>
      <c r="D21" s="180"/>
      <c r="E21" s="180"/>
      <c r="F21" s="180"/>
      <c r="G21" s="180"/>
      <c r="H21" s="180"/>
      <c r="I21" s="37"/>
      <c r="J21" s="181" t="s">
        <v>178</v>
      </c>
      <c r="K21" s="181"/>
      <c r="L21" s="181"/>
      <c r="M21" s="181" t="s">
        <v>179</v>
      </c>
      <c r="N21" s="181"/>
      <c r="O21" s="181"/>
      <c r="P21" s="182">
        <f>P22</f>
        <v>30000</v>
      </c>
      <c r="Q21" s="182"/>
      <c r="R21" s="182"/>
      <c r="S21" s="26"/>
      <c r="T21" s="104"/>
      <c r="U21" s="94"/>
    </row>
    <row r="22" spans="1:21" ht="12.95" customHeight="1">
      <c r="A22" s="17"/>
      <c r="B22" s="177" t="s">
        <v>28</v>
      </c>
      <c r="C22" s="177"/>
      <c r="D22" s="177"/>
      <c r="E22" s="177"/>
      <c r="F22" s="177"/>
      <c r="G22" s="177"/>
      <c r="H22" s="177"/>
      <c r="I22" s="38"/>
      <c r="J22" s="178" t="s">
        <v>178</v>
      </c>
      <c r="K22" s="178"/>
      <c r="L22" s="178"/>
      <c r="M22" s="178" t="s">
        <v>179</v>
      </c>
      <c r="N22" s="178"/>
      <c r="O22" s="178"/>
      <c r="P22" s="179">
        <f>P23</f>
        <v>30000</v>
      </c>
      <c r="Q22" s="179"/>
      <c r="R22" s="179"/>
      <c r="S22" s="27"/>
      <c r="T22" s="104"/>
      <c r="U22" s="94"/>
    </row>
    <row r="23" spans="1:21" ht="22.5">
      <c r="A23" s="17"/>
      <c r="B23" s="39" t="s">
        <v>180</v>
      </c>
      <c r="C23" s="39" t="s">
        <v>160</v>
      </c>
      <c r="D23" s="174" t="s">
        <v>161</v>
      </c>
      <c r="E23" s="174"/>
      <c r="F23" s="174"/>
      <c r="G23" s="174"/>
      <c r="H23" s="174"/>
      <c r="I23" s="174"/>
      <c r="J23" s="175" t="s">
        <v>178</v>
      </c>
      <c r="K23" s="175"/>
      <c r="L23" s="175"/>
      <c r="M23" s="175" t="s">
        <v>179</v>
      </c>
      <c r="N23" s="175"/>
      <c r="O23" s="175"/>
      <c r="P23" s="176">
        <v>30000</v>
      </c>
      <c r="Q23" s="176"/>
      <c r="R23" s="176"/>
      <c r="S23" s="20"/>
      <c r="T23" s="104"/>
      <c r="U23" s="94"/>
    </row>
    <row r="24" spans="1:21" ht="12.95" customHeight="1">
      <c r="A24" s="17"/>
      <c r="B24" s="198" t="s">
        <v>15</v>
      </c>
      <c r="C24" s="198"/>
      <c r="D24" s="198"/>
      <c r="E24" s="198"/>
      <c r="F24" s="198"/>
      <c r="G24" s="198"/>
      <c r="H24" s="198"/>
      <c r="I24" s="34"/>
      <c r="J24" s="199" t="s">
        <v>181</v>
      </c>
      <c r="K24" s="199"/>
      <c r="L24" s="199"/>
      <c r="M24" s="199" t="s">
        <v>170</v>
      </c>
      <c r="N24" s="199"/>
      <c r="O24" s="199"/>
      <c r="P24" s="200">
        <f t="shared" ref="P24:P29" si="0">P25</f>
        <v>485000</v>
      </c>
      <c r="Q24" s="200"/>
      <c r="R24" s="200"/>
      <c r="S24" s="23"/>
      <c r="T24" s="104"/>
      <c r="U24" s="94"/>
    </row>
    <row r="25" spans="1:21" ht="12.95" customHeight="1">
      <c r="A25" s="17"/>
      <c r="B25" s="195" t="s">
        <v>18</v>
      </c>
      <c r="C25" s="195"/>
      <c r="D25" s="195"/>
      <c r="E25" s="195"/>
      <c r="F25" s="195"/>
      <c r="G25" s="195"/>
      <c r="H25" s="195"/>
      <c r="I25" s="35"/>
      <c r="J25" s="196" t="s">
        <v>181</v>
      </c>
      <c r="K25" s="196"/>
      <c r="L25" s="196"/>
      <c r="M25" s="196" t="s">
        <v>170</v>
      </c>
      <c r="N25" s="196"/>
      <c r="O25" s="196"/>
      <c r="P25" s="197">
        <f t="shared" si="0"/>
        <v>485000</v>
      </c>
      <c r="Q25" s="197"/>
      <c r="R25" s="197"/>
      <c r="S25" s="24"/>
      <c r="T25" s="104"/>
      <c r="U25" s="94"/>
    </row>
    <row r="26" spans="1:21" ht="12.95" customHeight="1">
      <c r="A26" s="17"/>
      <c r="B26" s="192" t="s">
        <v>19</v>
      </c>
      <c r="C26" s="192"/>
      <c r="D26" s="192"/>
      <c r="E26" s="192"/>
      <c r="F26" s="192"/>
      <c r="G26" s="192"/>
      <c r="H26" s="192"/>
      <c r="I26" s="36"/>
      <c r="J26" s="193" t="s">
        <v>181</v>
      </c>
      <c r="K26" s="193"/>
      <c r="L26" s="193"/>
      <c r="M26" s="193" t="s">
        <v>170</v>
      </c>
      <c r="N26" s="193"/>
      <c r="O26" s="193"/>
      <c r="P26" s="194">
        <f t="shared" si="0"/>
        <v>485000</v>
      </c>
      <c r="Q26" s="194"/>
      <c r="R26" s="194"/>
      <c r="S26" s="25"/>
      <c r="T26" s="104"/>
      <c r="U26" s="94"/>
    </row>
    <row r="27" spans="1:21" ht="12.95" customHeight="1">
      <c r="A27" s="17"/>
      <c r="B27" s="189" t="s">
        <v>20</v>
      </c>
      <c r="C27" s="189"/>
      <c r="D27" s="189"/>
      <c r="E27" s="189"/>
      <c r="F27" s="189"/>
      <c r="G27" s="189"/>
      <c r="H27" s="189"/>
      <c r="I27" s="40"/>
      <c r="J27" s="190" t="s">
        <v>181</v>
      </c>
      <c r="K27" s="190"/>
      <c r="L27" s="190"/>
      <c r="M27" s="190" t="s">
        <v>170</v>
      </c>
      <c r="N27" s="190"/>
      <c r="O27" s="190"/>
      <c r="P27" s="191">
        <f t="shared" si="0"/>
        <v>485000</v>
      </c>
      <c r="Q27" s="191"/>
      <c r="R27" s="191"/>
      <c r="S27" s="28"/>
      <c r="T27" s="104"/>
      <c r="U27" s="94"/>
    </row>
    <row r="28" spans="1:21" ht="12.95" customHeight="1">
      <c r="A28" s="17"/>
      <c r="B28" s="186" t="s">
        <v>21</v>
      </c>
      <c r="C28" s="186"/>
      <c r="D28" s="186"/>
      <c r="E28" s="186"/>
      <c r="F28" s="186"/>
      <c r="G28" s="186"/>
      <c r="H28" s="186"/>
      <c r="I28" s="41"/>
      <c r="J28" s="187" t="s">
        <v>181</v>
      </c>
      <c r="K28" s="187"/>
      <c r="L28" s="187"/>
      <c r="M28" s="187" t="s">
        <v>170</v>
      </c>
      <c r="N28" s="187"/>
      <c r="O28" s="187"/>
      <c r="P28" s="188">
        <f t="shared" si="0"/>
        <v>485000</v>
      </c>
      <c r="Q28" s="188"/>
      <c r="R28" s="188"/>
      <c r="S28" s="29"/>
      <c r="T28" s="104"/>
      <c r="U28" s="94"/>
    </row>
    <row r="29" spans="1:21" ht="12.95" customHeight="1">
      <c r="A29" s="17"/>
      <c r="B29" s="183" t="s">
        <v>24</v>
      </c>
      <c r="C29" s="183"/>
      <c r="D29" s="183"/>
      <c r="E29" s="183"/>
      <c r="F29" s="183"/>
      <c r="G29" s="183"/>
      <c r="H29" s="183"/>
      <c r="I29" s="42"/>
      <c r="J29" s="184" t="s">
        <v>181</v>
      </c>
      <c r="K29" s="184"/>
      <c r="L29" s="184"/>
      <c r="M29" s="184" t="s">
        <v>170</v>
      </c>
      <c r="N29" s="184"/>
      <c r="O29" s="184"/>
      <c r="P29" s="185">
        <f t="shared" si="0"/>
        <v>485000</v>
      </c>
      <c r="Q29" s="185"/>
      <c r="R29" s="185"/>
      <c r="S29" s="30"/>
      <c r="T29" s="104"/>
      <c r="U29" s="94"/>
    </row>
    <row r="30" spans="1:21" ht="12.95" customHeight="1">
      <c r="A30" s="17"/>
      <c r="B30" s="180" t="s">
        <v>171</v>
      </c>
      <c r="C30" s="180"/>
      <c r="D30" s="180"/>
      <c r="E30" s="180"/>
      <c r="F30" s="180"/>
      <c r="G30" s="180"/>
      <c r="H30" s="180"/>
      <c r="I30" s="37"/>
      <c r="J30" s="181" t="s">
        <v>182</v>
      </c>
      <c r="K30" s="181"/>
      <c r="L30" s="181"/>
      <c r="M30" s="181" t="s">
        <v>173</v>
      </c>
      <c r="N30" s="181"/>
      <c r="O30" s="181"/>
      <c r="P30" s="182">
        <f>SUM(P31+P39)</f>
        <v>485000</v>
      </c>
      <c r="Q30" s="182"/>
      <c r="R30" s="182"/>
      <c r="S30" s="26"/>
      <c r="T30" s="104"/>
      <c r="U30" s="94"/>
    </row>
    <row r="31" spans="1:21" ht="12.95" customHeight="1">
      <c r="A31" s="17"/>
      <c r="B31" s="177" t="s">
        <v>28</v>
      </c>
      <c r="C31" s="177"/>
      <c r="D31" s="177"/>
      <c r="E31" s="177"/>
      <c r="F31" s="177"/>
      <c r="G31" s="177"/>
      <c r="H31" s="177"/>
      <c r="I31" s="38"/>
      <c r="J31" s="178" t="s">
        <v>182</v>
      </c>
      <c r="K31" s="178"/>
      <c r="L31" s="178"/>
      <c r="M31" s="178" t="s">
        <v>173</v>
      </c>
      <c r="N31" s="178"/>
      <c r="O31" s="178"/>
      <c r="P31" s="179">
        <f>SUM(P33:P37)</f>
        <v>455000</v>
      </c>
      <c r="Q31" s="179"/>
      <c r="R31" s="179"/>
      <c r="S31" s="27"/>
      <c r="T31" s="104"/>
      <c r="U31" s="94"/>
    </row>
    <row r="32" spans="1:21" ht="15" customHeight="1">
      <c r="A32" s="17"/>
      <c r="B32" s="62"/>
      <c r="C32" s="97">
        <v>32</v>
      </c>
      <c r="D32" s="174"/>
      <c r="E32" s="174"/>
      <c r="F32" s="174"/>
      <c r="G32" s="174"/>
      <c r="H32" s="174"/>
      <c r="I32" s="174"/>
      <c r="J32" s="175"/>
      <c r="K32" s="175"/>
      <c r="L32" s="175"/>
      <c r="M32" s="176"/>
      <c r="N32" s="175"/>
      <c r="O32" s="175"/>
      <c r="P32" s="176"/>
      <c r="Q32" s="176"/>
      <c r="R32" s="176"/>
      <c r="S32" s="20"/>
      <c r="T32" s="103">
        <v>463900</v>
      </c>
      <c r="U32" s="99">
        <v>473200</v>
      </c>
    </row>
    <row r="33" spans="1:21" ht="15" customHeight="1">
      <c r="A33" s="17"/>
      <c r="B33" s="39" t="s">
        <v>183</v>
      </c>
      <c r="C33" s="39" t="s">
        <v>50</v>
      </c>
      <c r="D33" s="174" t="s">
        <v>51</v>
      </c>
      <c r="E33" s="174"/>
      <c r="F33" s="174"/>
      <c r="G33" s="174"/>
      <c r="H33" s="174"/>
      <c r="I33" s="174"/>
      <c r="J33" s="175" t="s">
        <v>184</v>
      </c>
      <c r="K33" s="175"/>
      <c r="L33" s="175"/>
      <c r="M33" s="176">
        <v>447000</v>
      </c>
      <c r="N33" s="175"/>
      <c r="O33" s="175"/>
      <c r="P33" s="176">
        <v>440900</v>
      </c>
      <c r="Q33" s="176"/>
      <c r="R33" s="176"/>
      <c r="S33" s="20"/>
      <c r="T33" s="103"/>
      <c r="U33" s="99"/>
    </row>
    <row r="34" spans="1:21" ht="15" customHeight="1">
      <c r="A34" s="17"/>
      <c r="B34" s="39" t="s">
        <v>185</v>
      </c>
      <c r="C34" s="39" t="s">
        <v>55</v>
      </c>
      <c r="D34" s="174" t="s">
        <v>122</v>
      </c>
      <c r="E34" s="174"/>
      <c r="F34" s="174"/>
      <c r="G34" s="174"/>
      <c r="H34" s="174"/>
      <c r="I34" s="174"/>
      <c r="J34" s="175" t="s">
        <v>57</v>
      </c>
      <c r="K34" s="175"/>
      <c r="L34" s="175"/>
      <c r="M34" s="175" t="s">
        <v>167</v>
      </c>
      <c r="N34" s="175"/>
      <c r="O34" s="175"/>
      <c r="P34" s="176">
        <v>7000</v>
      </c>
      <c r="Q34" s="176"/>
      <c r="R34" s="176"/>
      <c r="S34" s="20"/>
      <c r="T34" s="103"/>
      <c r="U34" s="99"/>
    </row>
    <row r="35" spans="1:21" ht="15" customHeight="1">
      <c r="A35" s="17"/>
      <c r="B35" s="39" t="s">
        <v>186</v>
      </c>
      <c r="C35" s="39" t="s">
        <v>60</v>
      </c>
      <c r="D35" s="174" t="s">
        <v>187</v>
      </c>
      <c r="E35" s="174"/>
      <c r="F35" s="174"/>
      <c r="G35" s="174"/>
      <c r="H35" s="174"/>
      <c r="I35" s="174"/>
      <c r="J35" s="175" t="s">
        <v>57</v>
      </c>
      <c r="K35" s="175"/>
      <c r="L35" s="175"/>
      <c r="M35" s="175" t="s">
        <v>188</v>
      </c>
      <c r="N35" s="175"/>
      <c r="O35" s="175"/>
      <c r="P35" s="176">
        <v>7000</v>
      </c>
      <c r="Q35" s="176"/>
      <c r="R35" s="176"/>
      <c r="S35" s="20"/>
      <c r="T35" s="103"/>
      <c r="U35" s="99"/>
    </row>
    <row r="36" spans="1:21">
      <c r="A36" s="17"/>
      <c r="B36" s="62"/>
      <c r="C36" s="97">
        <v>34</v>
      </c>
      <c r="D36" s="174"/>
      <c r="E36" s="174"/>
      <c r="F36" s="174"/>
      <c r="G36" s="174"/>
      <c r="H36" s="174"/>
      <c r="I36" s="174"/>
      <c r="J36" s="175"/>
      <c r="K36" s="175"/>
      <c r="L36" s="175"/>
      <c r="M36" s="175"/>
      <c r="N36" s="175"/>
      <c r="O36" s="175"/>
      <c r="P36" s="176"/>
      <c r="Q36" s="176"/>
      <c r="R36" s="176"/>
      <c r="S36" s="20"/>
      <c r="T36" s="103">
        <v>100</v>
      </c>
      <c r="U36" s="99">
        <v>100</v>
      </c>
    </row>
    <row r="37" spans="1:21" ht="22.5">
      <c r="A37" s="17"/>
      <c r="B37" s="39" t="s">
        <v>189</v>
      </c>
      <c r="C37" s="39" t="s">
        <v>78</v>
      </c>
      <c r="D37" s="174" t="s">
        <v>190</v>
      </c>
      <c r="E37" s="174"/>
      <c r="F37" s="174"/>
      <c r="G37" s="174"/>
      <c r="H37" s="174"/>
      <c r="I37" s="174"/>
      <c r="J37" s="175" t="s">
        <v>191</v>
      </c>
      <c r="K37" s="175"/>
      <c r="L37" s="175"/>
      <c r="M37" s="175" t="s">
        <v>57</v>
      </c>
      <c r="N37" s="175"/>
      <c r="O37" s="175"/>
      <c r="P37" s="176">
        <v>100</v>
      </c>
      <c r="Q37" s="176"/>
      <c r="R37" s="176"/>
      <c r="S37" s="20"/>
      <c r="T37" s="103"/>
      <c r="U37" s="99"/>
    </row>
    <row r="38" spans="1:21" ht="12.95" customHeight="1">
      <c r="A38" s="17"/>
      <c r="B38" s="180" t="s">
        <v>177</v>
      </c>
      <c r="C38" s="180"/>
      <c r="D38" s="180"/>
      <c r="E38" s="180"/>
      <c r="F38" s="180"/>
      <c r="G38" s="180"/>
      <c r="H38" s="180"/>
      <c r="I38" s="37"/>
      <c r="J38" s="181" t="s">
        <v>192</v>
      </c>
      <c r="K38" s="181"/>
      <c r="L38" s="181"/>
      <c r="M38" s="181" t="s">
        <v>179</v>
      </c>
      <c r="N38" s="181"/>
      <c r="O38" s="181"/>
      <c r="P38" s="182">
        <f>P39</f>
        <v>30000</v>
      </c>
      <c r="Q38" s="182"/>
      <c r="R38" s="182"/>
      <c r="S38" s="26"/>
      <c r="T38" s="103"/>
      <c r="U38" s="99"/>
    </row>
    <row r="39" spans="1:21" ht="12.95" customHeight="1">
      <c r="A39" s="17"/>
      <c r="B39" s="177" t="s">
        <v>28</v>
      </c>
      <c r="C39" s="177"/>
      <c r="D39" s="177"/>
      <c r="E39" s="177"/>
      <c r="F39" s="177"/>
      <c r="G39" s="177"/>
      <c r="H39" s="177"/>
      <c r="I39" s="38"/>
      <c r="J39" s="178" t="s">
        <v>192</v>
      </c>
      <c r="K39" s="178"/>
      <c r="L39" s="178"/>
      <c r="M39" s="178" t="s">
        <v>179</v>
      </c>
      <c r="N39" s="178"/>
      <c r="O39" s="178"/>
      <c r="P39" s="179">
        <f>P40</f>
        <v>30000</v>
      </c>
      <c r="Q39" s="179"/>
      <c r="R39" s="179"/>
      <c r="S39" s="27"/>
      <c r="T39" s="103"/>
      <c r="U39" s="99"/>
    </row>
    <row r="40" spans="1:21" ht="22.5">
      <c r="A40" s="17"/>
      <c r="B40" s="39" t="s">
        <v>193</v>
      </c>
      <c r="C40" s="39" t="s">
        <v>50</v>
      </c>
      <c r="D40" s="174" t="s">
        <v>51</v>
      </c>
      <c r="E40" s="174"/>
      <c r="F40" s="174"/>
      <c r="G40" s="174"/>
      <c r="H40" s="174"/>
      <c r="I40" s="174"/>
      <c r="J40" s="175" t="s">
        <v>192</v>
      </c>
      <c r="K40" s="175"/>
      <c r="L40" s="175"/>
      <c r="M40" s="175" t="s">
        <v>179</v>
      </c>
      <c r="N40" s="175"/>
      <c r="O40" s="175"/>
      <c r="P40" s="176">
        <v>30000</v>
      </c>
      <c r="Q40" s="176"/>
      <c r="R40" s="176"/>
      <c r="S40" s="20"/>
      <c r="T40" s="103"/>
      <c r="U40" s="99"/>
    </row>
    <row r="41" spans="1:21">
      <c r="P41" s="114" t="s">
        <v>268</v>
      </c>
    </row>
    <row r="43" spans="1:21">
      <c r="P43" s="114" t="s">
        <v>270</v>
      </c>
    </row>
  </sheetData>
  <mergeCells count="126">
    <mergeCell ref="B4:E4"/>
    <mergeCell ref="B5:E5"/>
    <mergeCell ref="B6:E6"/>
    <mergeCell ref="B8:S8"/>
    <mergeCell ref="B9:S9"/>
    <mergeCell ref="B10:S10"/>
    <mergeCell ref="B2:E2"/>
    <mergeCell ref="B3:E3"/>
    <mergeCell ref="P11:R11"/>
    <mergeCell ref="R2:T2"/>
    <mergeCell ref="M12:N12"/>
    <mergeCell ref="Q12:R12"/>
    <mergeCell ref="B11:B12"/>
    <mergeCell ref="C11:C12"/>
    <mergeCell ref="D11:G12"/>
    <mergeCell ref="K11:L11"/>
    <mergeCell ref="M11:O11"/>
    <mergeCell ref="K12:L12"/>
    <mergeCell ref="B16:H16"/>
    <mergeCell ref="J16:L16"/>
    <mergeCell ref="M16:O16"/>
    <mergeCell ref="P16:R16"/>
    <mergeCell ref="B15:H15"/>
    <mergeCell ref="J15:L15"/>
    <mergeCell ref="M15:O15"/>
    <mergeCell ref="P15:R15"/>
    <mergeCell ref="B14:H14"/>
    <mergeCell ref="J14:L14"/>
    <mergeCell ref="M14:O14"/>
    <mergeCell ref="P14:R14"/>
    <mergeCell ref="D20:I20"/>
    <mergeCell ref="J20:L20"/>
    <mergeCell ref="M20:O20"/>
    <mergeCell ref="P20:R20"/>
    <mergeCell ref="B18:H18"/>
    <mergeCell ref="J18:L18"/>
    <mergeCell ref="M18:O18"/>
    <mergeCell ref="P18:R18"/>
    <mergeCell ref="B17:H17"/>
    <mergeCell ref="J17:L17"/>
    <mergeCell ref="M17:O17"/>
    <mergeCell ref="P17:R17"/>
    <mergeCell ref="D19:I19"/>
    <mergeCell ref="J19:L19"/>
    <mergeCell ref="M19:O19"/>
    <mergeCell ref="P19:R19"/>
    <mergeCell ref="D23:I23"/>
    <mergeCell ref="J23:L23"/>
    <mergeCell ref="M23:O23"/>
    <mergeCell ref="P23:R23"/>
    <mergeCell ref="B22:H22"/>
    <mergeCell ref="J22:L22"/>
    <mergeCell ref="M22:O22"/>
    <mergeCell ref="P22:R22"/>
    <mergeCell ref="B21:H21"/>
    <mergeCell ref="J21:L21"/>
    <mergeCell ref="M21:O21"/>
    <mergeCell ref="P21:R21"/>
    <mergeCell ref="B26:H26"/>
    <mergeCell ref="J26:L26"/>
    <mergeCell ref="M26:O26"/>
    <mergeCell ref="P26:R26"/>
    <mergeCell ref="B25:H25"/>
    <mergeCell ref="J25:L25"/>
    <mergeCell ref="M25:O25"/>
    <mergeCell ref="P25:R25"/>
    <mergeCell ref="B24:H24"/>
    <mergeCell ref="J24:L24"/>
    <mergeCell ref="M24:O24"/>
    <mergeCell ref="P24:R24"/>
    <mergeCell ref="B29:H29"/>
    <mergeCell ref="J29:L29"/>
    <mergeCell ref="M29:O29"/>
    <mergeCell ref="P29:R29"/>
    <mergeCell ref="B28:H28"/>
    <mergeCell ref="J28:L28"/>
    <mergeCell ref="M28:O28"/>
    <mergeCell ref="P28:R28"/>
    <mergeCell ref="B27:H27"/>
    <mergeCell ref="J27:L27"/>
    <mergeCell ref="M27:O27"/>
    <mergeCell ref="P27:R27"/>
    <mergeCell ref="D33:I33"/>
    <mergeCell ref="J33:L33"/>
    <mergeCell ref="M33:O33"/>
    <mergeCell ref="P33:R33"/>
    <mergeCell ref="B31:H31"/>
    <mergeCell ref="J31:L31"/>
    <mergeCell ref="M31:O31"/>
    <mergeCell ref="P31:R31"/>
    <mergeCell ref="B30:H30"/>
    <mergeCell ref="J30:L30"/>
    <mergeCell ref="M30:O30"/>
    <mergeCell ref="P30:R30"/>
    <mergeCell ref="D32:I32"/>
    <mergeCell ref="J32:L32"/>
    <mergeCell ref="M32:O32"/>
    <mergeCell ref="P32:R32"/>
    <mergeCell ref="D37:I37"/>
    <mergeCell ref="J37:L37"/>
    <mergeCell ref="M37:O37"/>
    <mergeCell ref="P37:R37"/>
    <mergeCell ref="D35:I35"/>
    <mergeCell ref="J35:L35"/>
    <mergeCell ref="M35:O35"/>
    <mergeCell ref="P35:R35"/>
    <mergeCell ref="D34:I34"/>
    <mergeCell ref="J34:L34"/>
    <mergeCell ref="M34:O34"/>
    <mergeCell ref="P34:R34"/>
    <mergeCell ref="D36:I36"/>
    <mergeCell ref="J36:L36"/>
    <mergeCell ref="M36:O36"/>
    <mergeCell ref="P36:R36"/>
    <mergeCell ref="D40:I40"/>
    <mergeCell ref="J40:L40"/>
    <mergeCell ref="M40:O40"/>
    <mergeCell ref="P40:R40"/>
    <mergeCell ref="B39:H39"/>
    <mergeCell ref="J39:L39"/>
    <mergeCell ref="M39:O39"/>
    <mergeCell ref="P39:R39"/>
    <mergeCell ref="B38:H38"/>
    <mergeCell ref="J38:L38"/>
    <mergeCell ref="M38:O38"/>
    <mergeCell ref="P38:R38"/>
  </mergeCells>
  <pageMargins left="0" right="0" top="0" bottom="0" header="0" footer="0"/>
  <pageSetup paperSize="9" scale="9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V55"/>
  <sheetViews>
    <sheetView zoomScaleNormal="100" workbookViewId="0">
      <selection activeCell="O6" sqref="O6"/>
    </sheetView>
  </sheetViews>
  <sheetFormatPr defaultColWidth="9.140625" defaultRowHeight="15"/>
  <cols>
    <col min="1" max="1" width="3.28515625" style="18" customWidth="1"/>
    <col min="2" max="2" width="6.7109375" style="18" customWidth="1"/>
    <col min="3" max="3" width="5.85546875" style="18" customWidth="1"/>
    <col min="4" max="4" width="2.42578125" style="18" customWidth="1"/>
    <col min="5" max="5" width="22" style="18" customWidth="1"/>
    <col min="6" max="6" width="5" style="18" customWidth="1"/>
    <col min="7" max="7" width="20.85546875" style="18" customWidth="1"/>
    <col min="8" max="8" width="0.140625" style="18" customWidth="1"/>
    <col min="9" max="9" width="3.85546875" style="18" customWidth="1"/>
    <col min="10" max="10" width="0.140625" style="18" customWidth="1"/>
    <col min="11" max="11" width="5.85546875" style="18" customWidth="1"/>
    <col min="12" max="12" width="6.7109375" style="18" customWidth="1"/>
    <col min="13" max="13" width="4.140625" style="18" customWidth="1"/>
    <col min="14" max="14" width="0.28515625" style="18" customWidth="1"/>
    <col min="15" max="15" width="6.28515625" style="18" customWidth="1"/>
    <col min="16" max="16" width="4.140625" style="18" customWidth="1"/>
    <col min="17" max="17" width="6.7109375" style="18" customWidth="1"/>
    <col min="18" max="18" width="0.42578125" style="18" customWidth="1"/>
    <col min="19" max="19" width="3.7109375" style="18" customWidth="1"/>
    <col min="20" max="20" width="0.140625" style="18" customWidth="1"/>
    <col min="21" max="22" width="12.140625" style="18" customWidth="1"/>
    <col min="23" max="16384" width="9.140625" style="18"/>
  </cols>
  <sheetData>
    <row r="1" spans="1:22" ht="20.10000000000000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2" ht="12" customHeight="1">
      <c r="A2" s="17"/>
      <c r="B2" s="201" t="s">
        <v>0</v>
      </c>
      <c r="C2" s="201"/>
      <c r="D2" s="201"/>
      <c r="E2" s="20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15" t="s">
        <v>271</v>
      </c>
      <c r="T2" s="215"/>
      <c r="U2" s="215"/>
    </row>
    <row r="3" spans="1:22" ht="12" customHeight="1">
      <c r="A3" s="17"/>
      <c r="B3" s="202"/>
      <c r="C3" s="202"/>
      <c r="D3" s="202"/>
      <c r="E3" s="202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0"/>
      <c r="T3" s="19"/>
      <c r="U3" s="17"/>
    </row>
    <row r="4" spans="1:22" ht="12" customHeight="1">
      <c r="A4" s="17"/>
      <c r="B4" s="202" t="s">
        <v>1</v>
      </c>
      <c r="C4" s="202"/>
      <c r="D4" s="202"/>
      <c r="E4" s="202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ht="12" customHeight="1">
      <c r="A5" s="17"/>
      <c r="B5" s="202" t="s">
        <v>2</v>
      </c>
      <c r="C5" s="202"/>
      <c r="D5" s="202"/>
      <c r="E5" s="202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2" ht="12" customHeight="1">
      <c r="A6" s="17"/>
      <c r="B6" s="202" t="s">
        <v>3</v>
      </c>
      <c r="C6" s="202"/>
      <c r="D6" s="202"/>
      <c r="E6" s="202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2" ht="5.0999999999999996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2" ht="17.100000000000001" customHeight="1">
      <c r="A8" s="17"/>
      <c r="B8" s="208" t="s">
        <v>4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17"/>
    </row>
    <row r="9" spans="1:22" ht="15" customHeight="1">
      <c r="A9" s="17"/>
      <c r="B9" s="209" t="s">
        <v>5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17"/>
    </row>
    <row r="10" spans="1:22" ht="15" customHeight="1" thickBot="1">
      <c r="A10" s="17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17"/>
    </row>
    <row r="11" spans="1:22" ht="12" customHeight="1">
      <c r="A11" s="17"/>
      <c r="B11" s="206" t="s">
        <v>6</v>
      </c>
      <c r="C11" s="206" t="s">
        <v>7</v>
      </c>
      <c r="D11" s="207" t="s">
        <v>146</v>
      </c>
      <c r="E11" s="207"/>
      <c r="F11" s="207"/>
      <c r="G11" s="207"/>
      <c r="H11" s="31"/>
      <c r="I11" s="31"/>
      <c r="J11" s="31"/>
      <c r="K11" s="31"/>
      <c r="L11" s="203" t="s">
        <v>9</v>
      </c>
      <c r="M11" s="203"/>
      <c r="N11" s="203" t="s">
        <v>10</v>
      </c>
      <c r="O11" s="203"/>
      <c r="P11" s="203"/>
      <c r="Q11" s="203" t="s">
        <v>11</v>
      </c>
      <c r="R11" s="203"/>
      <c r="S11" s="203"/>
      <c r="T11" s="21"/>
      <c r="U11" s="107">
        <v>5</v>
      </c>
      <c r="V11" s="108">
        <v>6</v>
      </c>
    </row>
    <row r="12" spans="1:22" ht="12" customHeight="1" thickBot="1">
      <c r="A12" s="17"/>
      <c r="B12" s="206"/>
      <c r="C12" s="206"/>
      <c r="D12" s="207"/>
      <c r="E12" s="207"/>
      <c r="F12" s="207"/>
      <c r="G12" s="207"/>
      <c r="H12" s="31"/>
      <c r="I12" s="31"/>
      <c r="J12" s="31"/>
      <c r="K12" s="31"/>
      <c r="L12" s="211" t="s">
        <v>145</v>
      </c>
      <c r="M12" s="211"/>
      <c r="N12" s="204" t="s">
        <v>13</v>
      </c>
      <c r="O12" s="204"/>
      <c r="P12" s="32" t="s">
        <v>12</v>
      </c>
      <c r="Q12" s="33" t="s">
        <v>13</v>
      </c>
      <c r="R12" s="205" t="s">
        <v>14</v>
      </c>
      <c r="S12" s="205"/>
      <c r="T12" s="22"/>
      <c r="U12" s="107" t="s">
        <v>265</v>
      </c>
      <c r="V12" s="108" t="s">
        <v>267</v>
      </c>
    </row>
    <row r="13" spans="1:22" ht="3.95" customHeight="1">
      <c r="A13" s="1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7"/>
      <c r="U13" s="98"/>
      <c r="V13" s="99"/>
    </row>
    <row r="14" spans="1:22" ht="12.95" customHeight="1">
      <c r="A14" s="17"/>
      <c r="B14" s="198" t="s">
        <v>147</v>
      </c>
      <c r="C14" s="198"/>
      <c r="D14" s="198"/>
      <c r="E14" s="198"/>
      <c r="F14" s="198"/>
      <c r="G14" s="198"/>
      <c r="H14" s="198"/>
      <c r="I14" s="198"/>
      <c r="J14" s="34"/>
      <c r="K14" s="199" t="s">
        <v>194</v>
      </c>
      <c r="L14" s="199"/>
      <c r="M14" s="199"/>
      <c r="N14" s="199" t="s">
        <v>195</v>
      </c>
      <c r="O14" s="199"/>
      <c r="P14" s="199"/>
      <c r="Q14" s="200">
        <f>Q15</f>
        <v>455000</v>
      </c>
      <c r="R14" s="200"/>
      <c r="S14" s="200"/>
      <c r="T14" s="23"/>
      <c r="U14" s="98"/>
      <c r="V14" s="99"/>
    </row>
    <row r="15" spans="1:22" ht="12.95" customHeight="1">
      <c r="A15" s="17"/>
      <c r="B15" s="195" t="s">
        <v>150</v>
      </c>
      <c r="C15" s="195"/>
      <c r="D15" s="195"/>
      <c r="E15" s="195"/>
      <c r="F15" s="195"/>
      <c r="G15" s="195"/>
      <c r="H15" s="195"/>
      <c r="I15" s="195"/>
      <c r="J15" s="35"/>
      <c r="K15" s="196" t="s">
        <v>194</v>
      </c>
      <c r="L15" s="196"/>
      <c r="M15" s="196"/>
      <c r="N15" s="196" t="s">
        <v>195</v>
      </c>
      <c r="O15" s="196"/>
      <c r="P15" s="196"/>
      <c r="Q15" s="197">
        <f>Q16</f>
        <v>455000</v>
      </c>
      <c r="R15" s="197"/>
      <c r="S15" s="197"/>
      <c r="T15" s="24"/>
      <c r="U15" s="98"/>
      <c r="V15" s="99"/>
    </row>
    <row r="16" spans="1:22" ht="12.95" customHeight="1">
      <c r="A16" s="17"/>
      <c r="B16" s="192" t="s">
        <v>151</v>
      </c>
      <c r="C16" s="192"/>
      <c r="D16" s="192"/>
      <c r="E16" s="192"/>
      <c r="F16" s="192"/>
      <c r="G16" s="192"/>
      <c r="H16" s="192"/>
      <c r="I16" s="192"/>
      <c r="J16" s="36"/>
      <c r="K16" s="193" t="s">
        <v>194</v>
      </c>
      <c r="L16" s="193"/>
      <c r="M16" s="193"/>
      <c r="N16" s="193" t="s">
        <v>195</v>
      </c>
      <c r="O16" s="193"/>
      <c r="P16" s="193"/>
      <c r="Q16" s="194">
        <f>Q17</f>
        <v>455000</v>
      </c>
      <c r="R16" s="194"/>
      <c r="S16" s="194"/>
      <c r="T16" s="25"/>
      <c r="U16" s="98"/>
      <c r="V16" s="99"/>
    </row>
    <row r="17" spans="1:22" ht="12.95" customHeight="1">
      <c r="A17" s="17"/>
      <c r="B17" s="180" t="s">
        <v>196</v>
      </c>
      <c r="C17" s="180"/>
      <c r="D17" s="180"/>
      <c r="E17" s="180"/>
      <c r="F17" s="180"/>
      <c r="G17" s="180"/>
      <c r="H17" s="180"/>
      <c r="I17" s="180"/>
      <c r="J17" s="37"/>
      <c r="K17" s="181" t="s">
        <v>197</v>
      </c>
      <c r="L17" s="181"/>
      <c r="M17" s="181"/>
      <c r="N17" s="181" t="s">
        <v>195</v>
      </c>
      <c r="O17" s="181"/>
      <c r="P17" s="181"/>
      <c r="Q17" s="182">
        <f>Q18</f>
        <v>455000</v>
      </c>
      <c r="R17" s="182"/>
      <c r="S17" s="182"/>
      <c r="T17" s="26"/>
      <c r="U17" s="98"/>
      <c r="V17" s="99"/>
    </row>
    <row r="18" spans="1:22" ht="12.95" customHeight="1">
      <c r="A18" s="17"/>
      <c r="B18" s="177" t="s">
        <v>28</v>
      </c>
      <c r="C18" s="177"/>
      <c r="D18" s="177"/>
      <c r="E18" s="177"/>
      <c r="F18" s="177"/>
      <c r="G18" s="177"/>
      <c r="H18" s="177"/>
      <c r="I18" s="177"/>
      <c r="J18" s="38"/>
      <c r="K18" s="178" t="s">
        <v>197</v>
      </c>
      <c r="L18" s="178"/>
      <c r="M18" s="178"/>
      <c r="N18" s="178" t="s">
        <v>195</v>
      </c>
      <c r="O18" s="178"/>
      <c r="P18" s="178"/>
      <c r="Q18" s="179">
        <f>SUM(Q20:S23)</f>
        <v>455000</v>
      </c>
      <c r="R18" s="179"/>
      <c r="S18" s="179"/>
      <c r="T18" s="27"/>
      <c r="U18" s="98"/>
      <c r="V18" s="99"/>
    </row>
    <row r="19" spans="1:22" ht="15" customHeight="1">
      <c r="A19" s="17"/>
      <c r="B19" s="62"/>
      <c r="C19" s="97">
        <v>63</v>
      </c>
      <c r="D19" s="174"/>
      <c r="E19" s="174"/>
      <c r="F19" s="174"/>
      <c r="G19" s="174"/>
      <c r="H19" s="174"/>
      <c r="I19" s="174"/>
      <c r="J19" s="174"/>
      <c r="K19" s="175"/>
      <c r="L19" s="175"/>
      <c r="M19" s="175"/>
      <c r="N19" s="175"/>
      <c r="O19" s="175"/>
      <c r="P19" s="175"/>
      <c r="Q19" s="176"/>
      <c r="R19" s="176"/>
      <c r="S19" s="176"/>
      <c r="T19" s="20"/>
      <c r="U19" s="98">
        <v>464100</v>
      </c>
      <c r="V19" s="99">
        <v>473400</v>
      </c>
    </row>
    <row r="20" spans="1:22" ht="15" customHeight="1">
      <c r="A20" s="17"/>
      <c r="B20" s="39" t="s">
        <v>198</v>
      </c>
      <c r="C20" s="39" t="s">
        <v>199</v>
      </c>
      <c r="D20" s="174" t="s">
        <v>200</v>
      </c>
      <c r="E20" s="174"/>
      <c r="F20" s="174"/>
      <c r="G20" s="174"/>
      <c r="H20" s="174"/>
      <c r="I20" s="174"/>
      <c r="J20" s="174"/>
      <c r="K20" s="175" t="s">
        <v>201</v>
      </c>
      <c r="L20" s="175"/>
      <c r="M20" s="175"/>
      <c r="N20" s="175" t="s">
        <v>57</v>
      </c>
      <c r="O20" s="175"/>
      <c r="P20" s="175"/>
      <c r="Q20" s="176">
        <v>86000</v>
      </c>
      <c r="R20" s="176"/>
      <c r="S20" s="176"/>
      <c r="T20" s="20"/>
      <c r="U20" s="98"/>
      <c r="V20" s="99"/>
    </row>
    <row r="21" spans="1:22" ht="15" customHeight="1">
      <c r="A21" s="17"/>
      <c r="B21" s="39" t="s">
        <v>202</v>
      </c>
      <c r="C21" s="39" t="s">
        <v>203</v>
      </c>
      <c r="D21" s="174" t="s">
        <v>204</v>
      </c>
      <c r="E21" s="174"/>
      <c r="F21" s="174"/>
      <c r="G21" s="174"/>
      <c r="H21" s="174"/>
      <c r="I21" s="174"/>
      <c r="J21" s="174"/>
      <c r="K21" s="175" t="s">
        <v>205</v>
      </c>
      <c r="L21" s="175"/>
      <c r="M21" s="175"/>
      <c r="N21" s="175" t="s">
        <v>195</v>
      </c>
      <c r="O21" s="175"/>
      <c r="P21" s="175"/>
      <c r="Q21" s="176">
        <v>88000</v>
      </c>
      <c r="R21" s="176"/>
      <c r="S21" s="176"/>
      <c r="T21" s="20"/>
      <c r="U21" s="98"/>
      <c r="V21" s="99"/>
    </row>
    <row r="22" spans="1:22" ht="15" customHeight="1">
      <c r="A22" s="17"/>
      <c r="B22" s="62"/>
      <c r="C22" s="62">
        <v>636</v>
      </c>
      <c r="D22" s="216" t="s">
        <v>259</v>
      </c>
      <c r="E22" s="217"/>
      <c r="F22" s="217"/>
      <c r="G22" s="217"/>
      <c r="H22" s="217"/>
      <c r="I22" s="218"/>
      <c r="J22" s="62"/>
      <c r="K22" s="219"/>
      <c r="L22" s="220"/>
      <c r="M22" s="221"/>
      <c r="N22" s="63"/>
      <c r="O22" s="219"/>
      <c r="P22" s="221"/>
      <c r="Q22" s="222">
        <v>260000</v>
      </c>
      <c r="R22" s="223"/>
      <c r="S22" s="224"/>
      <c r="T22" s="20"/>
      <c r="U22" s="98"/>
      <c r="V22" s="99"/>
    </row>
    <row r="23" spans="1:22" ht="22.5">
      <c r="A23" s="17"/>
      <c r="B23" s="39" t="s">
        <v>206</v>
      </c>
      <c r="C23" s="39" t="s">
        <v>207</v>
      </c>
      <c r="D23" s="174" t="s">
        <v>208</v>
      </c>
      <c r="E23" s="174"/>
      <c r="F23" s="174"/>
      <c r="G23" s="174"/>
      <c r="H23" s="174"/>
      <c r="I23" s="174"/>
      <c r="J23" s="174"/>
      <c r="K23" s="175" t="s">
        <v>209</v>
      </c>
      <c r="L23" s="175"/>
      <c r="M23" s="175"/>
      <c r="N23" s="175" t="s">
        <v>57</v>
      </c>
      <c r="O23" s="175"/>
      <c r="P23" s="175"/>
      <c r="Q23" s="176">
        <v>21000</v>
      </c>
      <c r="R23" s="176"/>
      <c r="S23" s="176"/>
      <c r="T23" s="20"/>
      <c r="U23" s="98"/>
      <c r="V23" s="99"/>
    </row>
    <row r="24" spans="1:22" ht="12.95" customHeight="1">
      <c r="A24" s="17"/>
      <c r="B24" s="180" t="s">
        <v>210</v>
      </c>
      <c r="C24" s="180"/>
      <c r="D24" s="180"/>
      <c r="E24" s="180"/>
      <c r="F24" s="180"/>
      <c r="G24" s="180"/>
      <c r="H24" s="180"/>
      <c r="I24" s="180"/>
      <c r="J24" s="37"/>
      <c r="K24" s="181" t="s">
        <v>211</v>
      </c>
      <c r="L24" s="181"/>
      <c r="M24" s="181"/>
      <c r="N24" s="181" t="s">
        <v>57</v>
      </c>
      <c r="O24" s="181"/>
      <c r="P24" s="181"/>
      <c r="Q24" s="182">
        <f>Q25</f>
        <v>5000</v>
      </c>
      <c r="R24" s="182"/>
      <c r="S24" s="182"/>
      <c r="T24" s="26"/>
      <c r="U24" s="98"/>
      <c r="V24" s="99"/>
    </row>
    <row r="25" spans="1:22" ht="12.95" customHeight="1">
      <c r="A25" s="17"/>
      <c r="B25" s="177" t="s">
        <v>28</v>
      </c>
      <c r="C25" s="177"/>
      <c r="D25" s="177"/>
      <c r="E25" s="177"/>
      <c r="F25" s="177"/>
      <c r="G25" s="177"/>
      <c r="H25" s="177"/>
      <c r="I25" s="177"/>
      <c r="J25" s="38"/>
      <c r="K25" s="178" t="s">
        <v>211</v>
      </c>
      <c r="L25" s="178"/>
      <c r="M25" s="178"/>
      <c r="N25" s="178" t="s">
        <v>57</v>
      </c>
      <c r="O25" s="178"/>
      <c r="P25" s="178"/>
      <c r="Q25" s="179">
        <f>Q26</f>
        <v>5000</v>
      </c>
      <c r="R25" s="179"/>
      <c r="S25" s="179"/>
      <c r="T25" s="27"/>
      <c r="U25" s="98"/>
      <c r="V25" s="99"/>
    </row>
    <row r="26" spans="1:22" ht="22.5">
      <c r="A26" s="17"/>
      <c r="B26" s="39" t="s">
        <v>212</v>
      </c>
      <c r="C26" s="39" t="s">
        <v>160</v>
      </c>
      <c r="D26" s="174" t="s">
        <v>161</v>
      </c>
      <c r="E26" s="174"/>
      <c r="F26" s="174"/>
      <c r="G26" s="174"/>
      <c r="H26" s="174"/>
      <c r="I26" s="174"/>
      <c r="J26" s="174"/>
      <c r="K26" s="175" t="s">
        <v>211</v>
      </c>
      <c r="L26" s="175"/>
      <c r="M26" s="175"/>
      <c r="N26" s="175" t="s">
        <v>57</v>
      </c>
      <c r="O26" s="175"/>
      <c r="P26" s="175"/>
      <c r="Q26" s="176">
        <v>5000</v>
      </c>
      <c r="R26" s="176"/>
      <c r="S26" s="176"/>
      <c r="T26" s="20"/>
      <c r="U26" s="98"/>
      <c r="V26" s="99"/>
    </row>
    <row r="27" spans="1:22" ht="12.95" customHeight="1">
      <c r="A27" s="17"/>
      <c r="B27" s="198" t="s">
        <v>15</v>
      </c>
      <c r="C27" s="198"/>
      <c r="D27" s="198"/>
      <c r="E27" s="198"/>
      <c r="F27" s="198"/>
      <c r="G27" s="198"/>
      <c r="H27" s="198"/>
      <c r="I27" s="198"/>
      <c r="J27" s="34"/>
      <c r="K27" s="199" t="s">
        <v>213</v>
      </c>
      <c r="L27" s="199"/>
      <c r="M27" s="199"/>
      <c r="N27" s="199" t="s">
        <v>195</v>
      </c>
      <c r="O27" s="199"/>
      <c r="P27" s="199"/>
      <c r="Q27" s="200">
        <f t="shared" ref="Q27:Q33" si="0">Q28</f>
        <v>455000</v>
      </c>
      <c r="R27" s="200"/>
      <c r="S27" s="200"/>
      <c r="T27" s="23"/>
      <c r="U27" s="98"/>
      <c r="V27" s="99"/>
    </row>
    <row r="28" spans="1:22" ht="12.95" customHeight="1">
      <c r="A28" s="17"/>
      <c r="B28" s="195" t="s">
        <v>18</v>
      </c>
      <c r="C28" s="195"/>
      <c r="D28" s="195"/>
      <c r="E28" s="195"/>
      <c r="F28" s="195"/>
      <c r="G28" s="195"/>
      <c r="H28" s="195"/>
      <c r="I28" s="195"/>
      <c r="J28" s="35"/>
      <c r="K28" s="196" t="s">
        <v>213</v>
      </c>
      <c r="L28" s="196"/>
      <c r="M28" s="196"/>
      <c r="N28" s="196" t="s">
        <v>195</v>
      </c>
      <c r="O28" s="196"/>
      <c r="P28" s="196"/>
      <c r="Q28" s="197">
        <f t="shared" si="0"/>
        <v>455000</v>
      </c>
      <c r="R28" s="197"/>
      <c r="S28" s="197"/>
      <c r="T28" s="24"/>
      <c r="U28" s="98"/>
      <c r="V28" s="99"/>
    </row>
    <row r="29" spans="1:22" ht="12.95" customHeight="1">
      <c r="A29" s="17"/>
      <c r="B29" s="192" t="s">
        <v>19</v>
      </c>
      <c r="C29" s="192"/>
      <c r="D29" s="192"/>
      <c r="E29" s="192"/>
      <c r="F29" s="192"/>
      <c r="G29" s="192"/>
      <c r="H29" s="192"/>
      <c r="I29" s="192"/>
      <c r="J29" s="36"/>
      <c r="K29" s="193" t="s">
        <v>213</v>
      </c>
      <c r="L29" s="193"/>
      <c r="M29" s="193"/>
      <c r="N29" s="193" t="s">
        <v>195</v>
      </c>
      <c r="O29" s="193"/>
      <c r="P29" s="193"/>
      <c r="Q29" s="194">
        <f t="shared" si="0"/>
        <v>455000</v>
      </c>
      <c r="R29" s="194"/>
      <c r="S29" s="194"/>
      <c r="T29" s="25"/>
      <c r="U29" s="98"/>
      <c r="V29" s="99"/>
    </row>
    <row r="30" spans="1:22" ht="12.95" customHeight="1">
      <c r="A30" s="17"/>
      <c r="B30" s="189" t="s">
        <v>20</v>
      </c>
      <c r="C30" s="189"/>
      <c r="D30" s="189"/>
      <c r="E30" s="189"/>
      <c r="F30" s="189"/>
      <c r="G30" s="189"/>
      <c r="H30" s="189"/>
      <c r="I30" s="189"/>
      <c r="J30" s="40"/>
      <c r="K30" s="190" t="s">
        <v>213</v>
      </c>
      <c r="L30" s="190"/>
      <c r="M30" s="190"/>
      <c r="N30" s="190" t="s">
        <v>195</v>
      </c>
      <c r="O30" s="190"/>
      <c r="P30" s="190"/>
      <c r="Q30" s="191">
        <f t="shared" si="0"/>
        <v>455000</v>
      </c>
      <c r="R30" s="191"/>
      <c r="S30" s="191"/>
      <c r="T30" s="28"/>
      <c r="U30" s="98"/>
      <c r="V30" s="99"/>
    </row>
    <row r="31" spans="1:22" ht="12.95" customHeight="1">
      <c r="A31" s="17"/>
      <c r="B31" s="186" t="s">
        <v>21</v>
      </c>
      <c r="C31" s="186"/>
      <c r="D31" s="186"/>
      <c r="E31" s="186"/>
      <c r="F31" s="186"/>
      <c r="G31" s="186"/>
      <c r="H31" s="186"/>
      <c r="I31" s="186"/>
      <c r="J31" s="41"/>
      <c r="K31" s="187" t="s">
        <v>213</v>
      </c>
      <c r="L31" s="187"/>
      <c r="M31" s="187"/>
      <c r="N31" s="187" t="s">
        <v>195</v>
      </c>
      <c r="O31" s="187"/>
      <c r="P31" s="187"/>
      <c r="Q31" s="188">
        <f t="shared" si="0"/>
        <v>455000</v>
      </c>
      <c r="R31" s="188"/>
      <c r="S31" s="188"/>
      <c r="T31" s="29"/>
      <c r="U31" s="98"/>
      <c r="V31" s="99"/>
    </row>
    <row r="32" spans="1:22" ht="12.95" customHeight="1">
      <c r="A32" s="17"/>
      <c r="B32" s="183" t="s">
        <v>24</v>
      </c>
      <c r="C32" s="183"/>
      <c r="D32" s="183"/>
      <c r="E32" s="183"/>
      <c r="F32" s="183"/>
      <c r="G32" s="183"/>
      <c r="H32" s="183"/>
      <c r="I32" s="183"/>
      <c r="J32" s="42"/>
      <c r="K32" s="184" t="s">
        <v>213</v>
      </c>
      <c r="L32" s="184"/>
      <c r="M32" s="184"/>
      <c r="N32" s="184" t="s">
        <v>195</v>
      </c>
      <c r="O32" s="184"/>
      <c r="P32" s="184"/>
      <c r="Q32" s="185">
        <f t="shared" si="0"/>
        <v>455000</v>
      </c>
      <c r="R32" s="185"/>
      <c r="S32" s="185"/>
      <c r="T32" s="30"/>
      <c r="U32" s="98"/>
      <c r="V32" s="99"/>
    </row>
    <row r="33" spans="1:22" ht="12.95" customHeight="1">
      <c r="A33" s="17"/>
      <c r="B33" s="180" t="s">
        <v>196</v>
      </c>
      <c r="C33" s="180"/>
      <c r="D33" s="180"/>
      <c r="E33" s="180"/>
      <c r="F33" s="180"/>
      <c r="G33" s="180"/>
      <c r="H33" s="180"/>
      <c r="I33" s="180"/>
      <c r="J33" s="37"/>
      <c r="K33" s="181" t="s">
        <v>213</v>
      </c>
      <c r="L33" s="181"/>
      <c r="M33" s="181"/>
      <c r="N33" s="181" t="s">
        <v>195</v>
      </c>
      <c r="O33" s="181"/>
      <c r="P33" s="181"/>
      <c r="Q33" s="182">
        <f t="shared" si="0"/>
        <v>455000</v>
      </c>
      <c r="R33" s="182"/>
      <c r="S33" s="182"/>
      <c r="T33" s="26"/>
      <c r="U33" s="98"/>
      <c r="V33" s="99"/>
    </row>
    <row r="34" spans="1:22" ht="12.95" customHeight="1">
      <c r="A34" s="17"/>
      <c r="B34" s="177" t="s">
        <v>28</v>
      </c>
      <c r="C34" s="177"/>
      <c r="D34" s="177"/>
      <c r="E34" s="177"/>
      <c r="F34" s="177"/>
      <c r="G34" s="177"/>
      <c r="H34" s="177"/>
      <c r="I34" s="177"/>
      <c r="J34" s="38"/>
      <c r="K34" s="178" t="s">
        <v>213</v>
      </c>
      <c r="L34" s="178"/>
      <c r="M34" s="178"/>
      <c r="N34" s="178" t="s">
        <v>195</v>
      </c>
      <c r="O34" s="178"/>
      <c r="P34" s="178"/>
      <c r="Q34" s="179">
        <f>SUM(Q36:S46)</f>
        <v>455000</v>
      </c>
      <c r="R34" s="179"/>
      <c r="S34" s="179"/>
      <c r="T34" s="27"/>
      <c r="U34" s="98"/>
      <c r="V34" s="99"/>
    </row>
    <row r="35" spans="1:22" ht="15" customHeight="1">
      <c r="A35" s="17"/>
      <c r="B35" s="62"/>
      <c r="C35" s="97">
        <v>31</v>
      </c>
      <c r="D35" s="174"/>
      <c r="E35" s="174"/>
      <c r="F35" s="174"/>
      <c r="G35" s="174"/>
      <c r="H35" s="174"/>
      <c r="I35" s="174"/>
      <c r="J35" s="174"/>
      <c r="K35" s="175"/>
      <c r="L35" s="175"/>
      <c r="M35" s="175"/>
      <c r="N35" s="175"/>
      <c r="O35" s="175"/>
      <c r="P35" s="175"/>
      <c r="Q35" s="176"/>
      <c r="R35" s="176"/>
      <c r="S35" s="176"/>
      <c r="T35" s="20"/>
      <c r="U35" s="98"/>
      <c r="V35" s="99"/>
    </row>
    <row r="36" spans="1:22" ht="15" customHeight="1">
      <c r="A36" s="17"/>
      <c r="B36" s="39" t="s">
        <v>214</v>
      </c>
      <c r="C36" s="39" t="s">
        <v>30</v>
      </c>
      <c r="D36" s="174" t="s">
        <v>215</v>
      </c>
      <c r="E36" s="174"/>
      <c r="F36" s="174"/>
      <c r="G36" s="174"/>
      <c r="H36" s="174"/>
      <c r="I36" s="174"/>
      <c r="J36" s="174"/>
      <c r="K36" s="175" t="s">
        <v>57</v>
      </c>
      <c r="L36" s="175"/>
      <c r="M36" s="175"/>
      <c r="N36" s="175" t="s">
        <v>144</v>
      </c>
      <c r="O36" s="175"/>
      <c r="P36" s="175"/>
      <c r="Q36" s="176">
        <v>4000</v>
      </c>
      <c r="R36" s="176"/>
      <c r="S36" s="176"/>
      <c r="T36" s="20"/>
      <c r="U36" s="98">
        <v>4800</v>
      </c>
      <c r="V36" s="99">
        <v>4900</v>
      </c>
    </row>
    <row r="37" spans="1:22" ht="15" customHeight="1">
      <c r="A37" s="17"/>
      <c r="B37" s="39" t="s">
        <v>216</v>
      </c>
      <c r="C37" s="39" t="s">
        <v>40</v>
      </c>
      <c r="D37" s="174" t="s">
        <v>217</v>
      </c>
      <c r="E37" s="174"/>
      <c r="F37" s="174"/>
      <c r="G37" s="174"/>
      <c r="H37" s="174"/>
      <c r="I37" s="174"/>
      <c r="J37" s="174"/>
      <c r="K37" s="175" t="s">
        <v>57</v>
      </c>
      <c r="L37" s="175"/>
      <c r="M37" s="175"/>
      <c r="N37" s="175" t="s">
        <v>218</v>
      </c>
      <c r="O37" s="175"/>
      <c r="P37" s="175"/>
      <c r="Q37" s="176">
        <v>700</v>
      </c>
      <c r="R37" s="176"/>
      <c r="S37" s="176"/>
      <c r="T37" s="20"/>
      <c r="U37" s="98"/>
      <c r="V37" s="99"/>
    </row>
    <row r="38" spans="1:22" ht="15" customHeight="1">
      <c r="A38" s="17"/>
      <c r="B38" s="62"/>
      <c r="C38" s="97">
        <v>32</v>
      </c>
      <c r="D38" s="174"/>
      <c r="E38" s="174"/>
      <c r="F38" s="174"/>
      <c r="G38" s="174"/>
      <c r="H38" s="174"/>
      <c r="I38" s="174"/>
      <c r="J38" s="174"/>
      <c r="K38" s="175"/>
      <c r="L38" s="175"/>
      <c r="M38" s="175"/>
      <c r="N38" s="175"/>
      <c r="O38" s="175"/>
      <c r="P38" s="175"/>
      <c r="Q38" s="176"/>
      <c r="R38" s="176"/>
      <c r="S38" s="176"/>
      <c r="T38" s="20"/>
      <c r="U38" s="98">
        <v>142100</v>
      </c>
      <c r="V38" s="99">
        <v>145000</v>
      </c>
    </row>
    <row r="39" spans="1:22" ht="15" customHeight="1">
      <c r="A39" s="17"/>
      <c r="B39" s="39" t="s">
        <v>219</v>
      </c>
      <c r="C39" s="39" t="s">
        <v>45</v>
      </c>
      <c r="D39" s="174" t="s">
        <v>46</v>
      </c>
      <c r="E39" s="174"/>
      <c r="F39" s="174"/>
      <c r="G39" s="174"/>
      <c r="H39" s="174"/>
      <c r="I39" s="174"/>
      <c r="J39" s="174"/>
      <c r="K39" s="175" t="s">
        <v>220</v>
      </c>
      <c r="L39" s="175"/>
      <c r="M39" s="175"/>
      <c r="N39" s="175" t="s">
        <v>221</v>
      </c>
      <c r="O39" s="175"/>
      <c r="P39" s="175"/>
      <c r="Q39" s="176">
        <v>2500</v>
      </c>
      <c r="R39" s="176"/>
      <c r="S39" s="176"/>
      <c r="T39" s="20"/>
      <c r="U39" s="98"/>
      <c r="V39" s="99"/>
    </row>
    <row r="40" spans="1:22" ht="15" customHeight="1">
      <c r="A40" s="17"/>
      <c r="B40" s="39" t="s">
        <v>222</v>
      </c>
      <c r="C40" s="39" t="s">
        <v>50</v>
      </c>
      <c r="D40" s="174" t="s">
        <v>223</v>
      </c>
      <c r="E40" s="174"/>
      <c r="F40" s="174"/>
      <c r="G40" s="174"/>
      <c r="H40" s="174"/>
      <c r="I40" s="174"/>
      <c r="J40" s="174"/>
      <c r="K40" s="175" t="s">
        <v>224</v>
      </c>
      <c r="L40" s="175"/>
      <c r="M40" s="175"/>
      <c r="N40" s="175" t="s">
        <v>225</v>
      </c>
      <c r="O40" s="175"/>
      <c r="P40" s="175"/>
      <c r="Q40" s="176">
        <v>35000</v>
      </c>
      <c r="R40" s="176"/>
      <c r="S40" s="176"/>
      <c r="T40" s="20"/>
      <c r="U40" s="98"/>
      <c r="V40" s="99"/>
    </row>
    <row r="41" spans="1:22" ht="15" customHeight="1">
      <c r="A41" s="17"/>
      <c r="B41" s="39" t="s">
        <v>226</v>
      </c>
      <c r="C41" s="39" t="s">
        <v>55</v>
      </c>
      <c r="D41" s="174" t="s">
        <v>122</v>
      </c>
      <c r="E41" s="174"/>
      <c r="F41" s="174"/>
      <c r="G41" s="174"/>
      <c r="H41" s="174"/>
      <c r="I41" s="174"/>
      <c r="J41" s="174"/>
      <c r="K41" s="175" t="s">
        <v>80</v>
      </c>
      <c r="L41" s="175"/>
      <c r="M41" s="175"/>
      <c r="N41" s="175" t="s">
        <v>188</v>
      </c>
      <c r="O41" s="175"/>
      <c r="P41" s="175"/>
      <c r="Q41" s="176">
        <v>5000</v>
      </c>
      <c r="R41" s="176"/>
      <c r="S41" s="176"/>
      <c r="T41" s="20"/>
      <c r="U41" s="98"/>
      <c r="V41" s="99"/>
    </row>
    <row r="42" spans="1:22" ht="22.5">
      <c r="A42" s="17"/>
      <c r="B42" s="39" t="s">
        <v>227</v>
      </c>
      <c r="C42" s="39" t="s">
        <v>228</v>
      </c>
      <c r="D42" s="174" t="s">
        <v>229</v>
      </c>
      <c r="E42" s="174"/>
      <c r="F42" s="174"/>
      <c r="G42" s="174"/>
      <c r="H42" s="174"/>
      <c r="I42" s="174"/>
      <c r="J42" s="174"/>
      <c r="K42" s="175" t="s">
        <v>230</v>
      </c>
      <c r="L42" s="175"/>
      <c r="M42" s="175"/>
      <c r="N42" s="175" t="s">
        <v>57</v>
      </c>
      <c r="O42" s="175"/>
      <c r="P42" s="175"/>
      <c r="Q42" s="176">
        <v>86000</v>
      </c>
      <c r="R42" s="176"/>
      <c r="S42" s="176"/>
      <c r="T42" s="20"/>
      <c r="U42" s="98"/>
      <c r="V42" s="99"/>
    </row>
    <row r="43" spans="1:22" ht="15" customHeight="1">
      <c r="A43" s="17"/>
      <c r="B43" s="39" t="s">
        <v>231</v>
      </c>
      <c r="C43" s="39" t="s">
        <v>60</v>
      </c>
      <c r="D43" s="174" t="s">
        <v>61</v>
      </c>
      <c r="E43" s="174"/>
      <c r="F43" s="174"/>
      <c r="G43" s="174"/>
      <c r="H43" s="174"/>
      <c r="I43" s="174"/>
      <c r="J43" s="174"/>
      <c r="K43" s="175" t="s">
        <v>232</v>
      </c>
      <c r="L43" s="175"/>
      <c r="M43" s="175"/>
      <c r="N43" s="175" t="s">
        <v>233</v>
      </c>
      <c r="O43" s="175"/>
      <c r="P43" s="175"/>
      <c r="Q43" s="176">
        <v>10800</v>
      </c>
      <c r="R43" s="176"/>
      <c r="S43" s="176"/>
      <c r="T43" s="20"/>
      <c r="U43" s="98"/>
      <c r="V43" s="99"/>
    </row>
    <row r="44" spans="1:22">
      <c r="A44" s="17"/>
      <c r="B44" s="62"/>
      <c r="C44" s="97">
        <v>42</v>
      </c>
      <c r="D44" s="174"/>
      <c r="E44" s="174"/>
      <c r="F44" s="174"/>
      <c r="G44" s="174"/>
      <c r="H44" s="174"/>
      <c r="I44" s="174"/>
      <c r="J44" s="174"/>
      <c r="K44" s="175"/>
      <c r="L44" s="175"/>
      <c r="M44" s="175"/>
      <c r="N44" s="175"/>
      <c r="O44" s="175"/>
      <c r="P44" s="175"/>
      <c r="Q44" s="176"/>
      <c r="R44" s="176"/>
      <c r="S44" s="176"/>
      <c r="T44" s="20"/>
      <c r="U44" s="98">
        <v>317200</v>
      </c>
      <c r="V44" s="99">
        <v>323500</v>
      </c>
    </row>
    <row r="45" spans="1:22" ht="22.5">
      <c r="A45" s="17"/>
      <c r="B45" s="39" t="s">
        <v>234</v>
      </c>
      <c r="C45" s="39" t="s">
        <v>82</v>
      </c>
      <c r="D45" s="174" t="s">
        <v>83</v>
      </c>
      <c r="E45" s="174"/>
      <c r="F45" s="174"/>
      <c r="G45" s="174"/>
      <c r="H45" s="174"/>
      <c r="I45" s="174"/>
      <c r="J45" s="174"/>
      <c r="K45" s="175" t="s">
        <v>235</v>
      </c>
      <c r="L45" s="175"/>
      <c r="M45" s="175"/>
      <c r="N45" s="175" t="s">
        <v>57</v>
      </c>
      <c r="O45" s="175"/>
      <c r="P45" s="175"/>
      <c r="Q45" s="176">
        <v>45000</v>
      </c>
      <c r="R45" s="176"/>
      <c r="S45" s="176"/>
      <c r="T45" s="20"/>
      <c r="U45" s="98"/>
      <c r="V45" s="99"/>
    </row>
    <row r="46" spans="1:22" ht="15" customHeight="1">
      <c r="A46" s="17"/>
      <c r="B46" s="39" t="s">
        <v>236</v>
      </c>
      <c r="C46" s="39" t="s">
        <v>87</v>
      </c>
      <c r="D46" s="174" t="s">
        <v>237</v>
      </c>
      <c r="E46" s="174"/>
      <c r="F46" s="174"/>
      <c r="G46" s="174"/>
      <c r="H46" s="174"/>
      <c r="I46" s="174"/>
      <c r="J46" s="174"/>
      <c r="K46" s="175" t="s">
        <v>57</v>
      </c>
      <c r="L46" s="175"/>
      <c r="M46" s="175"/>
      <c r="N46" s="175" t="s">
        <v>164</v>
      </c>
      <c r="O46" s="175"/>
      <c r="P46" s="175"/>
      <c r="Q46" s="176">
        <v>266000</v>
      </c>
      <c r="R46" s="176"/>
      <c r="S46" s="176"/>
      <c r="T46" s="20"/>
      <c r="U46" s="98"/>
      <c r="V46" s="99"/>
    </row>
    <row r="47" spans="1:22" ht="12.95" customHeight="1">
      <c r="A47" s="17"/>
      <c r="B47" s="180" t="s">
        <v>210</v>
      </c>
      <c r="C47" s="180"/>
      <c r="D47" s="180"/>
      <c r="E47" s="180"/>
      <c r="F47" s="180"/>
      <c r="G47" s="180"/>
      <c r="H47" s="180"/>
      <c r="I47" s="180"/>
      <c r="J47" s="37"/>
      <c r="K47" s="181" t="s">
        <v>57</v>
      </c>
      <c r="L47" s="181"/>
      <c r="M47" s="181"/>
      <c r="N47" s="181" t="s">
        <v>57</v>
      </c>
      <c r="O47" s="181"/>
      <c r="P47" s="181"/>
      <c r="Q47" s="182">
        <f>Q48</f>
        <v>51000</v>
      </c>
      <c r="R47" s="182"/>
      <c r="S47" s="182"/>
      <c r="T47" s="26"/>
      <c r="U47" s="98"/>
      <c r="V47" s="99"/>
    </row>
    <row r="48" spans="1:22" ht="12.95" customHeight="1">
      <c r="A48" s="17"/>
      <c r="B48" s="177" t="s">
        <v>28</v>
      </c>
      <c r="C48" s="177"/>
      <c r="D48" s="177"/>
      <c r="E48" s="177"/>
      <c r="F48" s="177"/>
      <c r="G48" s="177"/>
      <c r="H48" s="177"/>
      <c r="I48" s="177"/>
      <c r="J48" s="38"/>
      <c r="K48" s="178" t="s">
        <v>57</v>
      </c>
      <c r="L48" s="178"/>
      <c r="M48" s="178"/>
      <c r="N48" s="178" t="s">
        <v>57</v>
      </c>
      <c r="O48" s="178"/>
      <c r="P48" s="178"/>
      <c r="Q48" s="179">
        <f>SUM(Q49:S51)</f>
        <v>51000</v>
      </c>
      <c r="R48" s="179"/>
      <c r="S48" s="179"/>
      <c r="T48" s="27"/>
      <c r="U48" s="98"/>
      <c r="V48" s="99"/>
    </row>
    <row r="49" spans="1:22" ht="22.5">
      <c r="A49" s="17"/>
      <c r="B49" s="39" t="s">
        <v>238</v>
      </c>
      <c r="C49" s="39" t="s">
        <v>45</v>
      </c>
      <c r="D49" s="174" t="s">
        <v>46</v>
      </c>
      <c r="E49" s="174"/>
      <c r="F49" s="174"/>
      <c r="G49" s="174"/>
      <c r="H49" s="174"/>
      <c r="I49" s="174"/>
      <c r="J49" s="174"/>
      <c r="K49" s="175" t="s">
        <v>57</v>
      </c>
      <c r="L49" s="175"/>
      <c r="M49" s="175"/>
      <c r="N49" s="175" t="s">
        <v>57</v>
      </c>
      <c r="O49" s="175"/>
      <c r="P49" s="175"/>
      <c r="Q49" s="176"/>
      <c r="R49" s="176"/>
      <c r="S49" s="176"/>
      <c r="T49" s="20"/>
      <c r="U49" s="98"/>
      <c r="V49" s="99"/>
    </row>
    <row r="50" spans="1:22" ht="22.5">
      <c r="A50" s="17"/>
      <c r="B50" s="39" t="s">
        <v>239</v>
      </c>
      <c r="C50" s="39" t="s">
        <v>50</v>
      </c>
      <c r="D50" s="174" t="s">
        <v>51</v>
      </c>
      <c r="E50" s="174"/>
      <c r="F50" s="174"/>
      <c r="G50" s="174"/>
      <c r="H50" s="174"/>
      <c r="I50" s="174"/>
      <c r="J50" s="174"/>
      <c r="K50" s="175" t="s">
        <v>57</v>
      </c>
      <c r="L50" s="175"/>
      <c r="M50" s="175"/>
      <c r="N50" s="175" t="s">
        <v>57</v>
      </c>
      <c r="O50" s="175"/>
      <c r="P50" s="175"/>
      <c r="Q50" s="176"/>
      <c r="R50" s="176"/>
      <c r="S50" s="176"/>
      <c r="T50" s="20"/>
      <c r="U50" s="98"/>
      <c r="V50" s="99"/>
    </row>
    <row r="51" spans="1:22">
      <c r="A51" s="17"/>
      <c r="B51" s="62"/>
      <c r="C51" s="62">
        <v>324</v>
      </c>
      <c r="D51" s="174" t="s">
        <v>229</v>
      </c>
      <c r="E51" s="174"/>
      <c r="F51" s="174"/>
      <c r="G51" s="174"/>
      <c r="H51" s="174"/>
      <c r="I51" s="174"/>
      <c r="J51" s="174"/>
      <c r="K51" s="175"/>
      <c r="L51" s="175"/>
      <c r="M51" s="175"/>
      <c r="N51" s="175"/>
      <c r="O51" s="175"/>
      <c r="P51" s="175"/>
      <c r="Q51" s="176">
        <v>51000</v>
      </c>
      <c r="R51" s="176"/>
      <c r="S51" s="176"/>
      <c r="T51" s="20"/>
      <c r="U51" s="98"/>
      <c r="V51" s="99"/>
    </row>
    <row r="53" spans="1:22">
      <c r="P53" s="114" t="s">
        <v>268</v>
      </c>
    </row>
    <row r="55" spans="1:22">
      <c r="P55" s="114" t="s">
        <v>269</v>
      </c>
    </row>
  </sheetData>
  <mergeCells count="170">
    <mergeCell ref="D51:J51"/>
    <mergeCell ref="K51:M51"/>
    <mergeCell ref="N51:P51"/>
    <mergeCell ref="Q51:S51"/>
    <mergeCell ref="D19:J19"/>
    <mergeCell ref="K19:M19"/>
    <mergeCell ref="N19:P19"/>
    <mergeCell ref="Q19:S19"/>
    <mergeCell ref="D35:J35"/>
    <mergeCell ref="K35:M35"/>
    <mergeCell ref="N35:P35"/>
    <mergeCell ref="Q35:S35"/>
    <mergeCell ref="D38:J38"/>
    <mergeCell ref="K38:M38"/>
    <mergeCell ref="N38:P38"/>
    <mergeCell ref="Q38:S38"/>
    <mergeCell ref="D44:J44"/>
    <mergeCell ref="K44:M44"/>
    <mergeCell ref="N44:P44"/>
    <mergeCell ref="Q44:S44"/>
    <mergeCell ref="D23:J23"/>
    <mergeCell ref="K23:M23"/>
    <mergeCell ref="N23:P23"/>
    <mergeCell ref="Q23:S23"/>
    <mergeCell ref="B4:E4"/>
    <mergeCell ref="B5:E5"/>
    <mergeCell ref="B6:E6"/>
    <mergeCell ref="B8:T8"/>
    <mergeCell ref="B9:T9"/>
    <mergeCell ref="B10:T10"/>
    <mergeCell ref="B2:E2"/>
    <mergeCell ref="B3:E3"/>
    <mergeCell ref="B15:I15"/>
    <mergeCell ref="K15:M15"/>
    <mergeCell ref="N15:P15"/>
    <mergeCell ref="Q15:S15"/>
    <mergeCell ref="B14:I14"/>
    <mergeCell ref="K14:M14"/>
    <mergeCell ref="N14:P14"/>
    <mergeCell ref="Q14:S14"/>
    <mergeCell ref="Q11:S11"/>
    <mergeCell ref="N12:O12"/>
    <mergeCell ref="R12:S12"/>
    <mergeCell ref="B11:B12"/>
    <mergeCell ref="C11:C12"/>
    <mergeCell ref="D11:G12"/>
    <mergeCell ref="L11:M11"/>
    <mergeCell ref="N11:P11"/>
    <mergeCell ref="L12:M12"/>
    <mergeCell ref="B18:I18"/>
    <mergeCell ref="K18:M18"/>
    <mergeCell ref="N18:P18"/>
    <mergeCell ref="Q18:S18"/>
    <mergeCell ref="B17:I17"/>
    <mergeCell ref="K17:M17"/>
    <mergeCell ref="N17:P17"/>
    <mergeCell ref="Q17:S17"/>
    <mergeCell ref="B16:I16"/>
    <mergeCell ref="K16:M16"/>
    <mergeCell ref="N16:P16"/>
    <mergeCell ref="Q16:S16"/>
    <mergeCell ref="B24:I24"/>
    <mergeCell ref="K24:M24"/>
    <mergeCell ref="N24:P24"/>
    <mergeCell ref="Q24:S24"/>
    <mergeCell ref="D21:J21"/>
    <mergeCell ref="K21:M21"/>
    <mergeCell ref="N21:P21"/>
    <mergeCell ref="Q21:S21"/>
    <mergeCell ref="D20:J20"/>
    <mergeCell ref="K20:M20"/>
    <mergeCell ref="N20:P20"/>
    <mergeCell ref="Q20:S20"/>
    <mergeCell ref="D22:I22"/>
    <mergeCell ref="K22:M22"/>
    <mergeCell ref="O22:P22"/>
    <mergeCell ref="Q22:S22"/>
    <mergeCell ref="B27:I27"/>
    <mergeCell ref="K27:M27"/>
    <mergeCell ref="N27:P27"/>
    <mergeCell ref="Q27:S27"/>
    <mergeCell ref="D26:J26"/>
    <mergeCell ref="K26:M26"/>
    <mergeCell ref="N26:P26"/>
    <mergeCell ref="Q26:S26"/>
    <mergeCell ref="B25:I25"/>
    <mergeCell ref="K25:M25"/>
    <mergeCell ref="N25:P25"/>
    <mergeCell ref="Q25:S25"/>
    <mergeCell ref="B30:I30"/>
    <mergeCell ref="K30:M30"/>
    <mergeCell ref="N30:P30"/>
    <mergeCell ref="Q30:S30"/>
    <mergeCell ref="B29:I29"/>
    <mergeCell ref="K29:M29"/>
    <mergeCell ref="N29:P29"/>
    <mergeCell ref="Q29:S29"/>
    <mergeCell ref="B28:I28"/>
    <mergeCell ref="K28:M28"/>
    <mergeCell ref="N28:P28"/>
    <mergeCell ref="Q28:S28"/>
    <mergeCell ref="B33:I33"/>
    <mergeCell ref="K33:M33"/>
    <mergeCell ref="N33:P33"/>
    <mergeCell ref="Q33:S33"/>
    <mergeCell ref="B32:I32"/>
    <mergeCell ref="K32:M32"/>
    <mergeCell ref="N32:P32"/>
    <mergeCell ref="Q32:S32"/>
    <mergeCell ref="B31:I31"/>
    <mergeCell ref="K31:M31"/>
    <mergeCell ref="N31:P31"/>
    <mergeCell ref="Q31:S31"/>
    <mergeCell ref="D37:J37"/>
    <mergeCell ref="K37:M37"/>
    <mergeCell ref="N37:P37"/>
    <mergeCell ref="Q37:S37"/>
    <mergeCell ref="D36:J36"/>
    <mergeCell ref="K36:M36"/>
    <mergeCell ref="N36:P36"/>
    <mergeCell ref="Q36:S36"/>
    <mergeCell ref="B34:I34"/>
    <mergeCell ref="K34:M34"/>
    <mergeCell ref="N34:P34"/>
    <mergeCell ref="Q34:S34"/>
    <mergeCell ref="D41:J41"/>
    <mergeCell ref="K41:M41"/>
    <mergeCell ref="N41:P41"/>
    <mergeCell ref="Q41:S41"/>
    <mergeCell ref="D40:J40"/>
    <mergeCell ref="K40:M40"/>
    <mergeCell ref="N40:P40"/>
    <mergeCell ref="Q40:S40"/>
    <mergeCell ref="D39:J39"/>
    <mergeCell ref="K39:M39"/>
    <mergeCell ref="N39:P39"/>
    <mergeCell ref="Q39:S39"/>
    <mergeCell ref="Q45:S45"/>
    <mergeCell ref="D43:J43"/>
    <mergeCell ref="K43:M43"/>
    <mergeCell ref="N43:P43"/>
    <mergeCell ref="Q43:S43"/>
    <mergeCell ref="D42:J42"/>
    <mergeCell ref="K42:M42"/>
    <mergeCell ref="N42:P42"/>
    <mergeCell ref="Q42:S42"/>
    <mergeCell ref="S2:U2"/>
    <mergeCell ref="D50:J50"/>
    <mergeCell ref="K50:M50"/>
    <mergeCell ref="N50:P50"/>
    <mergeCell ref="Q50:S50"/>
    <mergeCell ref="D49:J49"/>
    <mergeCell ref="K49:M49"/>
    <mergeCell ref="N49:P49"/>
    <mergeCell ref="Q49:S49"/>
    <mergeCell ref="B48:I48"/>
    <mergeCell ref="K48:M48"/>
    <mergeCell ref="N48:P48"/>
    <mergeCell ref="Q48:S48"/>
    <mergeCell ref="B47:I47"/>
    <mergeCell ref="K47:M47"/>
    <mergeCell ref="N47:P47"/>
    <mergeCell ref="Q47:S47"/>
    <mergeCell ref="D46:J46"/>
    <mergeCell ref="K46:M46"/>
    <mergeCell ref="N46:P46"/>
    <mergeCell ref="Q46:S46"/>
    <mergeCell ref="D45:J45"/>
    <mergeCell ref="K45:M45"/>
    <mergeCell ref="N45:P45"/>
  </mergeCells>
  <pageMargins left="0" right="0" top="0" bottom="0" header="0" footer="0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41"/>
  <sheetViews>
    <sheetView zoomScaleNormal="100" workbookViewId="0">
      <selection activeCell="L5" sqref="L5"/>
    </sheetView>
  </sheetViews>
  <sheetFormatPr defaultColWidth="9.140625" defaultRowHeight="15"/>
  <cols>
    <col min="1" max="1" width="3.28515625" style="18" customWidth="1"/>
    <col min="2" max="2" width="6.7109375" style="18" customWidth="1"/>
    <col min="3" max="3" width="5.85546875" style="18" customWidth="1"/>
    <col min="4" max="4" width="2.42578125" style="18" customWidth="1"/>
    <col min="5" max="5" width="22" style="18" customWidth="1"/>
    <col min="6" max="6" width="5" style="18" customWidth="1"/>
    <col min="7" max="7" width="20.85546875" style="18" customWidth="1"/>
    <col min="8" max="9" width="0.140625" style="18" customWidth="1"/>
    <col min="10" max="10" width="5.85546875" style="18" customWidth="1"/>
    <col min="11" max="11" width="6.7109375" style="18" customWidth="1"/>
    <col min="12" max="12" width="4.140625" style="18" customWidth="1"/>
    <col min="13" max="13" width="0.28515625" style="18" customWidth="1"/>
    <col min="14" max="14" width="6.28515625" style="18" customWidth="1"/>
    <col min="15" max="15" width="4.140625" style="18" customWidth="1"/>
    <col min="16" max="16" width="6.7109375" style="18" customWidth="1"/>
    <col min="17" max="17" width="0.42578125" style="18" customWidth="1"/>
    <col min="18" max="18" width="3.7109375" style="18" customWidth="1"/>
    <col min="19" max="19" width="0.140625" style="18" customWidth="1"/>
    <col min="20" max="21" width="12" style="18" customWidth="1"/>
    <col min="22" max="16384" width="9.140625" style="18"/>
  </cols>
  <sheetData>
    <row r="1" spans="1:21" ht="20.10000000000000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1" ht="12" customHeight="1">
      <c r="A2" s="17"/>
      <c r="B2" s="201" t="s">
        <v>0</v>
      </c>
      <c r="C2" s="201"/>
      <c r="D2" s="201"/>
      <c r="E2" s="20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15" t="s">
        <v>271</v>
      </c>
      <c r="S2" s="215"/>
      <c r="T2" s="215"/>
    </row>
    <row r="3" spans="1:21" ht="12" customHeight="1">
      <c r="A3" s="17"/>
      <c r="B3" s="202"/>
      <c r="C3" s="202"/>
      <c r="D3" s="202"/>
      <c r="E3" s="202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0"/>
      <c r="S3" s="19"/>
      <c r="T3" s="17"/>
    </row>
    <row r="4" spans="1:21" ht="12" customHeight="1">
      <c r="A4" s="17"/>
      <c r="B4" s="202" t="s">
        <v>1</v>
      </c>
      <c r="C4" s="202"/>
      <c r="D4" s="202"/>
      <c r="E4" s="202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1" ht="12" customHeight="1">
      <c r="A5" s="17"/>
      <c r="B5" s="202" t="s">
        <v>2</v>
      </c>
      <c r="C5" s="202"/>
      <c r="D5" s="202"/>
      <c r="E5" s="202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1" ht="12" customHeight="1">
      <c r="A6" s="17"/>
      <c r="B6" s="202" t="s">
        <v>3</v>
      </c>
      <c r="C6" s="202"/>
      <c r="D6" s="202"/>
      <c r="E6" s="202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 ht="5.0999999999999996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1" ht="17.100000000000001" customHeight="1">
      <c r="A8" s="17"/>
      <c r="B8" s="208" t="s">
        <v>4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17"/>
    </row>
    <row r="9" spans="1:21" ht="15" customHeight="1">
      <c r="A9" s="17"/>
      <c r="B9" s="209" t="s">
        <v>5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17"/>
    </row>
    <row r="10" spans="1:21" ht="15" customHeight="1" thickBot="1">
      <c r="A10" s="17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17"/>
    </row>
    <row r="11" spans="1:21" ht="12" customHeight="1">
      <c r="A11" s="17"/>
      <c r="B11" s="206" t="s">
        <v>6</v>
      </c>
      <c r="C11" s="206" t="s">
        <v>7</v>
      </c>
      <c r="D11" s="207" t="s">
        <v>146</v>
      </c>
      <c r="E11" s="207"/>
      <c r="F11" s="207"/>
      <c r="G11" s="207"/>
      <c r="H11" s="31"/>
      <c r="I11" s="31"/>
      <c r="J11" s="31"/>
      <c r="K11" s="203" t="s">
        <v>9</v>
      </c>
      <c r="L11" s="203"/>
      <c r="M11" s="203" t="s">
        <v>10</v>
      </c>
      <c r="N11" s="203"/>
      <c r="O11" s="203"/>
      <c r="P11" s="203" t="s">
        <v>11</v>
      </c>
      <c r="Q11" s="203"/>
      <c r="R11" s="203"/>
      <c r="S11" s="21"/>
      <c r="T11" s="107">
        <v>5</v>
      </c>
      <c r="U11" s="102">
        <v>6</v>
      </c>
    </row>
    <row r="12" spans="1:21" ht="12" customHeight="1" thickBot="1">
      <c r="A12" s="17"/>
      <c r="B12" s="206"/>
      <c r="C12" s="206"/>
      <c r="D12" s="207"/>
      <c r="E12" s="207"/>
      <c r="F12" s="207"/>
      <c r="G12" s="207"/>
      <c r="H12" s="31"/>
      <c r="I12" s="31"/>
      <c r="J12" s="31"/>
      <c r="K12" s="211" t="s">
        <v>145</v>
      </c>
      <c r="L12" s="211"/>
      <c r="M12" s="204" t="s">
        <v>13</v>
      </c>
      <c r="N12" s="204"/>
      <c r="O12" s="32" t="s">
        <v>12</v>
      </c>
      <c r="P12" s="33" t="s">
        <v>13</v>
      </c>
      <c r="Q12" s="205" t="s">
        <v>14</v>
      </c>
      <c r="R12" s="205"/>
      <c r="S12" s="22"/>
      <c r="T12" s="106" t="s">
        <v>265</v>
      </c>
      <c r="U12" s="111" t="s">
        <v>267</v>
      </c>
    </row>
    <row r="13" spans="1:21" ht="3.95" customHeight="1">
      <c r="A13" s="1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7"/>
      <c r="T13" s="105"/>
      <c r="U13" s="109"/>
    </row>
    <row r="14" spans="1:21" ht="12.95" customHeight="1">
      <c r="A14" s="17"/>
      <c r="B14" s="198" t="s">
        <v>147</v>
      </c>
      <c r="C14" s="198"/>
      <c r="D14" s="198"/>
      <c r="E14" s="198"/>
      <c r="F14" s="198"/>
      <c r="G14" s="198"/>
      <c r="H14" s="198"/>
      <c r="I14" s="34"/>
      <c r="J14" s="199" t="s">
        <v>240</v>
      </c>
      <c r="K14" s="199"/>
      <c r="L14" s="199"/>
      <c r="M14" s="199" t="s">
        <v>164</v>
      </c>
      <c r="N14" s="199"/>
      <c r="O14" s="199"/>
      <c r="P14" s="200">
        <f>P15</f>
        <v>10000</v>
      </c>
      <c r="Q14" s="200"/>
      <c r="R14" s="200"/>
      <c r="S14" s="23"/>
      <c r="T14" s="98"/>
      <c r="U14" s="99"/>
    </row>
    <row r="15" spans="1:21" ht="12.95" customHeight="1">
      <c r="A15" s="17"/>
      <c r="B15" s="195" t="s">
        <v>150</v>
      </c>
      <c r="C15" s="195"/>
      <c r="D15" s="195"/>
      <c r="E15" s="195"/>
      <c r="F15" s="195"/>
      <c r="G15" s="195"/>
      <c r="H15" s="195"/>
      <c r="I15" s="35"/>
      <c r="J15" s="196" t="s">
        <v>240</v>
      </c>
      <c r="K15" s="196"/>
      <c r="L15" s="196"/>
      <c r="M15" s="196" t="s">
        <v>164</v>
      </c>
      <c r="N15" s="196"/>
      <c r="O15" s="196"/>
      <c r="P15" s="197">
        <f>P16</f>
        <v>10000</v>
      </c>
      <c r="Q15" s="197"/>
      <c r="R15" s="197"/>
      <c r="S15" s="24"/>
      <c r="T15" s="98"/>
      <c r="U15" s="99"/>
    </row>
    <row r="16" spans="1:21" ht="12.95" customHeight="1">
      <c r="A16" s="17"/>
      <c r="B16" s="192" t="s">
        <v>151</v>
      </c>
      <c r="C16" s="192"/>
      <c r="D16" s="192"/>
      <c r="E16" s="192"/>
      <c r="F16" s="192"/>
      <c r="G16" s="192"/>
      <c r="H16" s="192"/>
      <c r="I16" s="36"/>
      <c r="J16" s="193" t="s">
        <v>240</v>
      </c>
      <c r="K16" s="193"/>
      <c r="L16" s="193"/>
      <c r="M16" s="193" t="s">
        <v>164</v>
      </c>
      <c r="N16" s="193"/>
      <c r="O16" s="193"/>
      <c r="P16" s="194">
        <f>P17</f>
        <v>10000</v>
      </c>
      <c r="Q16" s="194"/>
      <c r="R16" s="194"/>
      <c r="S16" s="25"/>
      <c r="T16" s="98"/>
      <c r="U16" s="99"/>
    </row>
    <row r="17" spans="1:21" ht="12.95" customHeight="1">
      <c r="A17" s="17"/>
      <c r="B17" s="180" t="s">
        <v>241</v>
      </c>
      <c r="C17" s="180"/>
      <c r="D17" s="180"/>
      <c r="E17" s="180"/>
      <c r="F17" s="180"/>
      <c r="G17" s="180"/>
      <c r="H17" s="180"/>
      <c r="I17" s="37"/>
      <c r="J17" s="181" t="s">
        <v>240</v>
      </c>
      <c r="K17" s="181"/>
      <c r="L17" s="181"/>
      <c r="M17" s="181" t="s">
        <v>164</v>
      </c>
      <c r="N17" s="181"/>
      <c r="O17" s="181"/>
      <c r="P17" s="182">
        <f>P18</f>
        <v>10000</v>
      </c>
      <c r="Q17" s="182"/>
      <c r="R17" s="182"/>
      <c r="S17" s="26"/>
      <c r="T17" s="98"/>
      <c r="U17" s="99"/>
    </row>
    <row r="18" spans="1:21" ht="12.95" customHeight="1">
      <c r="A18" s="17"/>
      <c r="B18" s="177" t="s">
        <v>28</v>
      </c>
      <c r="C18" s="177"/>
      <c r="D18" s="177"/>
      <c r="E18" s="177"/>
      <c r="F18" s="177"/>
      <c r="G18" s="177"/>
      <c r="H18" s="177"/>
      <c r="I18" s="38"/>
      <c r="J18" s="178" t="s">
        <v>240</v>
      </c>
      <c r="K18" s="178"/>
      <c r="L18" s="178"/>
      <c r="M18" s="178" t="s">
        <v>164</v>
      </c>
      <c r="N18" s="178"/>
      <c r="O18" s="178"/>
      <c r="P18" s="179">
        <f>P20</f>
        <v>10000</v>
      </c>
      <c r="Q18" s="179"/>
      <c r="R18" s="179"/>
      <c r="S18" s="27"/>
      <c r="T18" s="98"/>
      <c r="U18" s="99"/>
    </row>
    <row r="19" spans="1:21" ht="15" customHeight="1">
      <c r="A19" s="17"/>
      <c r="B19" s="62"/>
      <c r="C19" s="97">
        <v>66</v>
      </c>
      <c r="D19" s="174"/>
      <c r="E19" s="174"/>
      <c r="F19" s="174"/>
      <c r="G19" s="174"/>
      <c r="H19" s="174"/>
      <c r="I19" s="174"/>
      <c r="J19" s="175"/>
      <c r="K19" s="175"/>
      <c r="L19" s="175"/>
      <c r="M19" s="175"/>
      <c r="N19" s="175"/>
      <c r="O19" s="175"/>
      <c r="P19" s="176"/>
      <c r="Q19" s="176"/>
      <c r="R19" s="176"/>
      <c r="S19" s="20"/>
      <c r="T19" s="98">
        <v>10200</v>
      </c>
      <c r="U19" s="99">
        <v>10400</v>
      </c>
    </row>
    <row r="20" spans="1:21" ht="15" customHeight="1">
      <c r="A20" s="17"/>
      <c r="B20" s="39" t="s">
        <v>242</v>
      </c>
      <c r="C20" s="39" t="s">
        <v>243</v>
      </c>
      <c r="D20" s="174" t="s">
        <v>244</v>
      </c>
      <c r="E20" s="174"/>
      <c r="F20" s="174"/>
      <c r="G20" s="174"/>
      <c r="H20" s="174"/>
      <c r="I20" s="174"/>
      <c r="J20" s="175" t="s">
        <v>240</v>
      </c>
      <c r="K20" s="175"/>
      <c r="L20" s="175"/>
      <c r="M20" s="175" t="s">
        <v>164</v>
      </c>
      <c r="N20" s="175"/>
      <c r="O20" s="175"/>
      <c r="P20" s="176">
        <v>10000</v>
      </c>
      <c r="Q20" s="176"/>
      <c r="R20" s="176"/>
      <c r="S20" s="20"/>
      <c r="T20" s="98"/>
      <c r="U20" s="99"/>
    </row>
    <row r="21" spans="1:21" ht="12.95" customHeight="1">
      <c r="A21" s="17"/>
      <c r="B21" s="180" t="s">
        <v>245</v>
      </c>
      <c r="C21" s="180"/>
      <c r="D21" s="180"/>
      <c r="E21" s="180"/>
      <c r="F21" s="180"/>
      <c r="G21" s="180"/>
      <c r="H21" s="180"/>
      <c r="I21" s="37"/>
      <c r="J21" s="181" t="s">
        <v>57</v>
      </c>
      <c r="K21" s="181"/>
      <c r="L21" s="181"/>
      <c r="M21" s="181" t="s">
        <v>57</v>
      </c>
      <c r="N21" s="181"/>
      <c r="O21" s="181"/>
      <c r="P21" s="182" t="s">
        <v>57</v>
      </c>
      <c r="Q21" s="182"/>
      <c r="R21" s="182"/>
      <c r="S21" s="26"/>
      <c r="T21" s="98"/>
      <c r="U21" s="99"/>
    </row>
    <row r="22" spans="1:21" ht="12.95" customHeight="1">
      <c r="A22" s="17"/>
      <c r="B22" s="177" t="s">
        <v>28</v>
      </c>
      <c r="C22" s="177"/>
      <c r="D22" s="177"/>
      <c r="E22" s="177"/>
      <c r="F22" s="177"/>
      <c r="G22" s="177"/>
      <c r="H22" s="177"/>
      <c r="I22" s="38"/>
      <c r="J22" s="178" t="s">
        <v>57</v>
      </c>
      <c r="K22" s="178"/>
      <c r="L22" s="178"/>
      <c r="M22" s="178" t="s">
        <v>57</v>
      </c>
      <c r="N22" s="178"/>
      <c r="O22" s="178"/>
      <c r="P22" s="179" t="s">
        <v>57</v>
      </c>
      <c r="Q22" s="179"/>
      <c r="R22" s="179"/>
      <c r="S22" s="27"/>
      <c r="T22" s="98"/>
      <c r="U22" s="99"/>
    </row>
    <row r="23" spans="1:21" ht="22.5">
      <c r="A23" s="17"/>
      <c r="B23" s="39" t="s">
        <v>246</v>
      </c>
      <c r="C23" s="39" t="s">
        <v>160</v>
      </c>
      <c r="D23" s="174" t="s">
        <v>161</v>
      </c>
      <c r="E23" s="174"/>
      <c r="F23" s="174"/>
      <c r="G23" s="174"/>
      <c r="H23" s="174"/>
      <c r="I23" s="174"/>
      <c r="J23" s="175" t="s">
        <v>57</v>
      </c>
      <c r="K23" s="175"/>
      <c r="L23" s="175"/>
      <c r="M23" s="175" t="s">
        <v>57</v>
      </c>
      <c r="N23" s="175"/>
      <c r="O23" s="175"/>
      <c r="P23" s="176" t="s">
        <v>57</v>
      </c>
      <c r="Q23" s="176"/>
      <c r="R23" s="176"/>
      <c r="S23" s="20"/>
      <c r="T23" s="98"/>
      <c r="U23" s="99"/>
    </row>
    <row r="24" spans="1:21" ht="12.95" customHeight="1">
      <c r="A24" s="17"/>
      <c r="B24" s="198" t="s">
        <v>15</v>
      </c>
      <c r="C24" s="198"/>
      <c r="D24" s="198"/>
      <c r="E24" s="198"/>
      <c r="F24" s="198"/>
      <c r="G24" s="198"/>
      <c r="H24" s="198"/>
      <c r="I24" s="34"/>
      <c r="J24" s="199" t="s">
        <v>240</v>
      </c>
      <c r="K24" s="199"/>
      <c r="L24" s="199"/>
      <c r="M24" s="199" t="s">
        <v>164</v>
      </c>
      <c r="N24" s="199"/>
      <c r="O24" s="199"/>
      <c r="P24" s="200">
        <f t="shared" ref="P24:P30" si="0">P25</f>
        <v>10000</v>
      </c>
      <c r="Q24" s="200"/>
      <c r="R24" s="200"/>
      <c r="S24" s="23"/>
      <c r="T24" s="98"/>
      <c r="U24" s="99"/>
    </row>
    <row r="25" spans="1:21" ht="12.95" customHeight="1">
      <c r="A25" s="17"/>
      <c r="B25" s="195" t="s">
        <v>18</v>
      </c>
      <c r="C25" s="195"/>
      <c r="D25" s="195"/>
      <c r="E25" s="195"/>
      <c r="F25" s="195"/>
      <c r="G25" s="195"/>
      <c r="H25" s="195"/>
      <c r="I25" s="35"/>
      <c r="J25" s="196" t="s">
        <v>240</v>
      </c>
      <c r="K25" s="196"/>
      <c r="L25" s="196"/>
      <c r="M25" s="196" t="s">
        <v>164</v>
      </c>
      <c r="N25" s="196"/>
      <c r="O25" s="196"/>
      <c r="P25" s="197">
        <f t="shared" si="0"/>
        <v>10000</v>
      </c>
      <c r="Q25" s="197"/>
      <c r="R25" s="197"/>
      <c r="S25" s="24"/>
      <c r="T25" s="98"/>
      <c r="U25" s="99"/>
    </row>
    <row r="26" spans="1:21" ht="12.95" customHeight="1">
      <c r="A26" s="17"/>
      <c r="B26" s="192" t="s">
        <v>19</v>
      </c>
      <c r="C26" s="192"/>
      <c r="D26" s="192"/>
      <c r="E26" s="192"/>
      <c r="F26" s="192"/>
      <c r="G26" s="192"/>
      <c r="H26" s="192"/>
      <c r="I26" s="36"/>
      <c r="J26" s="193" t="s">
        <v>240</v>
      </c>
      <c r="K26" s="193"/>
      <c r="L26" s="193"/>
      <c r="M26" s="193" t="s">
        <v>164</v>
      </c>
      <c r="N26" s="193"/>
      <c r="O26" s="193"/>
      <c r="P26" s="194">
        <f t="shared" si="0"/>
        <v>10000</v>
      </c>
      <c r="Q26" s="194"/>
      <c r="R26" s="194"/>
      <c r="S26" s="25"/>
      <c r="T26" s="98"/>
      <c r="U26" s="99"/>
    </row>
    <row r="27" spans="1:21" ht="12.95" customHeight="1">
      <c r="A27" s="17"/>
      <c r="B27" s="189" t="s">
        <v>20</v>
      </c>
      <c r="C27" s="189"/>
      <c r="D27" s="189"/>
      <c r="E27" s="189"/>
      <c r="F27" s="189"/>
      <c r="G27" s="189"/>
      <c r="H27" s="189"/>
      <c r="I27" s="40"/>
      <c r="J27" s="190" t="s">
        <v>240</v>
      </c>
      <c r="K27" s="190"/>
      <c r="L27" s="190"/>
      <c r="M27" s="190" t="s">
        <v>164</v>
      </c>
      <c r="N27" s="190"/>
      <c r="O27" s="190"/>
      <c r="P27" s="191">
        <f t="shared" si="0"/>
        <v>10000</v>
      </c>
      <c r="Q27" s="191"/>
      <c r="R27" s="191"/>
      <c r="S27" s="28"/>
      <c r="T27" s="98"/>
      <c r="U27" s="99"/>
    </row>
    <row r="28" spans="1:21" ht="12.95" customHeight="1">
      <c r="A28" s="17"/>
      <c r="B28" s="186" t="s">
        <v>21</v>
      </c>
      <c r="C28" s="186"/>
      <c r="D28" s="186"/>
      <c r="E28" s="186"/>
      <c r="F28" s="186"/>
      <c r="G28" s="186"/>
      <c r="H28" s="186"/>
      <c r="I28" s="41"/>
      <c r="J28" s="187" t="s">
        <v>240</v>
      </c>
      <c r="K28" s="187"/>
      <c r="L28" s="187"/>
      <c r="M28" s="187" t="s">
        <v>164</v>
      </c>
      <c r="N28" s="187"/>
      <c r="O28" s="187"/>
      <c r="P28" s="188">
        <f t="shared" si="0"/>
        <v>10000</v>
      </c>
      <c r="Q28" s="188"/>
      <c r="R28" s="188"/>
      <c r="S28" s="29"/>
      <c r="T28" s="98"/>
      <c r="U28" s="99"/>
    </row>
    <row r="29" spans="1:21" ht="12.95" customHeight="1">
      <c r="A29" s="17"/>
      <c r="B29" s="183" t="s">
        <v>24</v>
      </c>
      <c r="C29" s="183"/>
      <c r="D29" s="183"/>
      <c r="E29" s="183"/>
      <c r="F29" s="183"/>
      <c r="G29" s="183"/>
      <c r="H29" s="183"/>
      <c r="I29" s="42"/>
      <c r="J29" s="184" t="s">
        <v>240</v>
      </c>
      <c r="K29" s="184"/>
      <c r="L29" s="184"/>
      <c r="M29" s="184" t="s">
        <v>164</v>
      </c>
      <c r="N29" s="184"/>
      <c r="O29" s="184"/>
      <c r="P29" s="185">
        <f t="shared" si="0"/>
        <v>10000</v>
      </c>
      <c r="Q29" s="185"/>
      <c r="R29" s="185"/>
      <c r="S29" s="30"/>
      <c r="T29" s="98"/>
      <c r="U29" s="99"/>
    </row>
    <row r="30" spans="1:21" ht="12.95" customHeight="1">
      <c r="A30" s="17"/>
      <c r="B30" s="180" t="s">
        <v>241</v>
      </c>
      <c r="C30" s="180"/>
      <c r="D30" s="180"/>
      <c r="E30" s="180"/>
      <c r="F30" s="180"/>
      <c r="G30" s="180"/>
      <c r="H30" s="180"/>
      <c r="I30" s="37"/>
      <c r="J30" s="181" t="s">
        <v>240</v>
      </c>
      <c r="K30" s="181"/>
      <c r="L30" s="181"/>
      <c r="M30" s="181" t="s">
        <v>164</v>
      </c>
      <c r="N30" s="181"/>
      <c r="O30" s="181"/>
      <c r="P30" s="182">
        <f t="shared" si="0"/>
        <v>10000</v>
      </c>
      <c r="Q30" s="182"/>
      <c r="R30" s="182"/>
      <c r="S30" s="26"/>
      <c r="T30" s="98"/>
      <c r="U30" s="99"/>
    </row>
    <row r="31" spans="1:21" ht="12.95" customHeight="1">
      <c r="A31" s="17"/>
      <c r="B31" s="177" t="s">
        <v>28</v>
      </c>
      <c r="C31" s="177"/>
      <c r="D31" s="177"/>
      <c r="E31" s="177"/>
      <c r="F31" s="177"/>
      <c r="G31" s="177"/>
      <c r="H31" s="177"/>
      <c r="I31" s="38"/>
      <c r="J31" s="178" t="s">
        <v>240</v>
      </c>
      <c r="K31" s="178"/>
      <c r="L31" s="178"/>
      <c r="M31" s="178" t="s">
        <v>164</v>
      </c>
      <c r="N31" s="178"/>
      <c r="O31" s="178"/>
      <c r="P31" s="179">
        <f>SUM(P33:R34)</f>
        <v>10000</v>
      </c>
      <c r="Q31" s="179"/>
      <c r="R31" s="179"/>
      <c r="S31" s="27"/>
      <c r="T31" s="98"/>
      <c r="U31" s="99"/>
    </row>
    <row r="32" spans="1:21">
      <c r="A32" s="17"/>
      <c r="B32" s="62"/>
      <c r="C32" s="97">
        <v>32</v>
      </c>
      <c r="D32" s="174"/>
      <c r="E32" s="174"/>
      <c r="F32" s="174"/>
      <c r="G32" s="174"/>
      <c r="H32" s="174"/>
      <c r="I32" s="174"/>
      <c r="J32" s="175"/>
      <c r="K32" s="175"/>
      <c r="L32" s="175"/>
      <c r="M32" s="175"/>
      <c r="N32" s="175"/>
      <c r="O32" s="175"/>
      <c r="P32" s="176"/>
      <c r="Q32" s="176"/>
      <c r="R32" s="176"/>
      <c r="S32" s="20"/>
      <c r="T32" s="98">
        <v>10200</v>
      </c>
      <c r="U32" s="99">
        <v>10400</v>
      </c>
    </row>
    <row r="33" spans="1:21" ht="22.5">
      <c r="A33" s="17"/>
      <c r="B33" s="39" t="s">
        <v>247</v>
      </c>
      <c r="C33" s="39" t="s">
        <v>45</v>
      </c>
      <c r="D33" s="174" t="s">
        <v>46</v>
      </c>
      <c r="E33" s="174"/>
      <c r="F33" s="174"/>
      <c r="G33" s="174"/>
      <c r="H33" s="174"/>
      <c r="I33" s="174"/>
      <c r="J33" s="175" t="s">
        <v>240</v>
      </c>
      <c r="K33" s="175"/>
      <c r="L33" s="175"/>
      <c r="M33" s="175" t="s">
        <v>57</v>
      </c>
      <c r="N33" s="175"/>
      <c r="O33" s="175"/>
      <c r="P33" s="176">
        <v>3000</v>
      </c>
      <c r="Q33" s="176"/>
      <c r="R33" s="176"/>
      <c r="S33" s="20"/>
      <c r="T33" s="98"/>
      <c r="U33" s="99"/>
    </row>
    <row r="34" spans="1:21" ht="15" customHeight="1">
      <c r="A34" s="17"/>
      <c r="B34" s="39" t="s">
        <v>248</v>
      </c>
      <c r="C34" s="39" t="s">
        <v>50</v>
      </c>
      <c r="D34" s="174" t="s">
        <v>249</v>
      </c>
      <c r="E34" s="174"/>
      <c r="F34" s="174"/>
      <c r="G34" s="174"/>
      <c r="H34" s="174"/>
      <c r="I34" s="174"/>
      <c r="J34" s="175" t="s">
        <v>57</v>
      </c>
      <c r="K34" s="175"/>
      <c r="L34" s="175"/>
      <c r="M34" s="175" t="s">
        <v>164</v>
      </c>
      <c r="N34" s="175"/>
      <c r="O34" s="175"/>
      <c r="P34" s="176">
        <v>7000</v>
      </c>
      <c r="Q34" s="176"/>
      <c r="R34" s="176"/>
      <c r="S34" s="20"/>
      <c r="T34" s="98"/>
      <c r="U34" s="99"/>
    </row>
    <row r="35" spans="1:21" ht="12.95" customHeight="1">
      <c r="A35" s="17"/>
      <c r="B35" s="180" t="s">
        <v>245</v>
      </c>
      <c r="C35" s="180"/>
      <c r="D35" s="180"/>
      <c r="E35" s="180"/>
      <c r="F35" s="180"/>
      <c r="G35" s="180"/>
      <c r="H35" s="180"/>
      <c r="I35" s="37"/>
      <c r="J35" s="181" t="s">
        <v>57</v>
      </c>
      <c r="K35" s="181"/>
      <c r="L35" s="181"/>
      <c r="M35" s="181" t="s">
        <v>57</v>
      </c>
      <c r="N35" s="181"/>
      <c r="O35" s="181"/>
      <c r="P35" s="182" t="s">
        <v>57</v>
      </c>
      <c r="Q35" s="182"/>
      <c r="R35" s="182"/>
      <c r="S35" s="26"/>
      <c r="T35" s="98"/>
      <c r="U35" s="99"/>
    </row>
    <row r="36" spans="1:21" ht="12.95" customHeight="1">
      <c r="A36" s="17"/>
      <c r="B36" s="177" t="s">
        <v>28</v>
      </c>
      <c r="C36" s="177"/>
      <c r="D36" s="177"/>
      <c r="E36" s="177"/>
      <c r="F36" s="177"/>
      <c r="G36" s="177"/>
      <c r="H36" s="177"/>
      <c r="I36" s="38"/>
      <c r="J36" s="178" t="s">
        <v>57</v>
      </c>
      <c r="K36" s="178"/>
      <c r="L36" s="178"/>
      <c r="M36" s="178" t="s">
        <v>57</v>
      </c>
      <c r="N36" s="178"/>
      <c r="O36" s="178"/>
      <c r="P36" s="179" t="s">
        <v>57</v>
      </c>
      <c r="Q36" s="179"/>
      <c r="R36" s="179"/>
      <c r="S36" s="27"/>
      <c r="T36" s="98"/>
      <c r="U36" s="99"/>
    </row>
    <row r="37" spans="1:21" ht="22.5">
      <c r="A37" s="17"/>
      <c r="B37" s="39" t="s">
        <v>250</v>
      </c>
      <c r="C37" s="39" t="s">
        <v>50</v>
      </c>
      <c r="D37" s="174" t="s">
        <v>51</v>
      </c>
      <c r="E37" s="174"/>
      <c r="F37" s="174"/>
      <c r="G37" s="174"/>
      <c r="H37" s="174"/>
      <c r="I37" s="174"/>
      <c r="J37" s="175" t="s">
        <v>57</v>
      </c>
      <c r="K37" s="175"/>
      <c r="L37" s="175"/>
      <c r="M37" s="175" t="s">
        <v>57</v>
      </c>
      <c r="N37" s="175"/>
      <c r="O37" s="175"/>
      <c r="P37" s="176" t="s">
        <v>57</v>
      </c>
      <c r="Q37" s="176"/>
      <c r="R37" s="176"/>
      <c r="S37" s="20"/>
      <c r="T37" s="98"/>
      <c r="U37" s="99"/>
    </row>
    <row r="39" spans="1:21">
      <c r="N39" s="114" t="s">
        <v>268</v>
      </c>
    </row>
    <row r="41" spans="1:21">
      <c r="N41" s="114" t="s">
        <v>269</v>
      </c>
    </row>
  </sheetData>
  <mergeCells count="114">
    <mergeCell ref="B4:E4"/>
    <mergeCell ref="B5:E5"/>
    <mergeCell ref="B6:E6"/>
    <mergeCell ref="B8:S8"/>
    <mergeCell ref="B9:S9"/>
    <mergeCell ref="B10:S10"/>
    <mergeCell ref="B2:E2"/>
    <mergeCell ref="B3:E3"/>
    <mergeCell ref="B14:H14"/>
    <mergeCell ref="J14:L14"/>
    <mergeCell ref="M14:O14"/>
    <mergeCell ref="P14:R14"/>
    <mergeCell ref="P11:R11"/>
    <mergeCell ref="M12:N12"/>
    <mergeCell ref="Q12:R12"/>
    <mergeCell ref="B11:B12"/>
    <mergeCell ref="C11:C12"/>
    <mergeCell ref="D11:G12"/>
    <mergeCell ref="K11:L11"/>
    <mergeCell ref="M11:O11"/>
    <mergeCell ref="K12:L12"/>
    <mergeCell ref="R2:T2"/>
    <mergeCell ref="B17:H17"/>
    <mergeCell ref="J17:L17"/>
    <mergeCell ref="M17:O17"/>
    <mergeCell ref="P17:R17"/>
    <mergeCell ref="B16:H16"/>
    <mergeCell ref="J16:L16"/>
    <mergeCell ref="M16:O16"/>
    <mergeCell ref="P16:R16"/>
    <mergeCell ref="B15:H15"/>
    <mergeCell ref="J15:L15"/>
    <mergeCell ref="M15:O15"/>
    <mergeCell ref="P15:R15"/>
    <mergeCell ref="B21:H21"/>
    <mergeCell ref="J21:L21"/>
    <mergeCell ref="M21:O21"/>
    <mergeCell ref="P21:R21"/>
    <mergeCell ref="D20:I20"/>
    <mergeCell ref="J20:L20"/>
    <mergeCell ref="M20:O20"/>
    <mergeCell ref="P20:R20"/>
    <mergeCell ref="B18:H18"/>
    <mergeCell ref="J18:L18"/>
    <mergeCell ref="M18:O18"/>
    <mergeCell ref="P18:R18"/>
    <mergeCell ref="D19:I19"/>
    <mergeCell ref="J19:L19"/>
    <mergeCell ref="M19:O19"/>
    <mergeCell ref="P19:R19"/>
    <mergeCell ref="B24:H24"/>
    <mergeCell ref="J24:L24"/>
    <mergeCell ref="M24:O24"/>
    <mergeCell ref="P24:R24"/>
    <mergeCell ref="D23:I23"/>
    <mergeCell ref="J23:L23"/>
    <mergeCell ref="M23:O23"/>
    <mergeCell ref="P23:R23"/>
    <mergeCell ref="B22:H22"/>
    <mergeCell ref="J22:L22"/>
    <mergeCell ref="M22:O22"/>
    <mergeCell ref="P22:R22"/>
    <mergeCell ref="B27:H27"/>
    <mergeCell ref="J27:L27"/>
    <mergeCell ref="M27:O27"/>
    <mergeCell ref="P27:R27"/>
    <mergeCell ref="B26:H26"/>
    <mergeCell ref="J26:L26"/>
    <mergeCell ref="M26:O26"/>
    <mergeCell ref="P26:R26"/>
    <mergeCell ref="B25:H25"/>
    <mergeCell ref="J25:L25"/>
    <mergeCell ref="M25:O25"/>
    <mergeCell ref="P25:R25"/>
    <mergeCell ref="B30:H30"/>
    <mergeCell ref="J30:L30"/>
    <mergeCell ref="M30:O30"/>
    <mergeCell ref="P30:R30"/>
    <mergeCell ref="B29:H29"/>
    <mergeCell ref="J29:L29"/>
    <mergeCell ref="M29:O29"/>
    <mergeCell ref="P29:R29"/>
    <mergeCell ref="B28:H28"/>
    <mergeCell ref="J28:L28"/>
    <mergeCell ref="M28:O28"/>
    <mergeCell ref="P28:R28"/>
    <mergeCell ref="D34:I34"/>
    <mergeCell ref="J34:L34"/>
    <mergeCell ref="M34:O34"/>
    <mergeCell ref="P34:R34"/>
    <mergeCell ref="D33:I33"/>
    <mergeCell ref="J33:L33"/>
    <mergeCell ref="M33:O33"/>
    <mergeCell ref="P33:R33"/>
    <mergeCell ref="B31:H31"/>
    <mergeCell ref="J31:L31"/>
    <mergeCell ref="M31:O31"/>
    <mergeCell ref="P31:R31"/>
    <mergeCell ref="D32:I32"/>
    <mergeCell ref="J32:L32"/>
    <mergeCell ref="M32:O32"/>
    <mergeCell ref="P32:R32"/>
    <mergeCell ref="D37:I37"/>
    <mergeCell ref="J37:L37"/>
    <mergeCell ref="M37:O37"/>
    <mergeCell ref="P37:R37"/>
    <mergeCell ref="B36:H36"/>
    <mergeCell ref="J36:L36"/>
    <mergeCell ref="M36:O36"/>
    <mergeCell ref="P36:R36"/>
    <mergeCell ref="B35:H35"/>
    <mergeCell ref="J35:L35"/>
    <mergeCell ref="M35:O35"/>
    <mergeCell ref="P35:R35"/>
  </mergeCell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40"/>
  <sheetViews>
    <sheetView zoomScaleNormal="100" workbookViewId="0">
      <selection activeCell="R2" sqref="R2:T2"/>
    </sheetView>
  </sheetViews>
  <sheetFormatPr defaultColWidth="9.140625" defaultRowHeight="15"/>
  <cols>
    <col min="1" max="1" width="3.28515625" style="18" customWidth="1"/>
    <col min="2" max="2" width="6.7109375" style="18" customWidth="1"/>
    <col min="3" max="3" width="5.85546875" style="18" customWidth="1"/>
    <col min="4" max="4" width="2.42578125" style="18" customWidth="1"/>
    <col min="5" max="5" width="22" style="18" customWidth="1"/>
    <col min="6" max="6" width="5" style="18" customWidth="1"/>
    <col min="7" max="7" width="20.85546875" style="18" customWidth="1"/>
    <col min="8" max="9" width="0.140625" style="18" customWidth="1"/>
    <col min="10" max="10" width="5.85546875" style="18" customWidth="1"/>
    <col min="11" max="11" width="6.7109375" style="18" customWidth="1"/>
    <col min="12" max="12" width="4.140625" style="18" customWidth="1"/>
    <col min="13" max="13" width="0.28515625" style="18" customWidth="1"/>
    <col min="14" max="14" width="6.28515625" style="18" customWidth="1"/>
    <col min="15" max="15" width="4.140625" style="18" customWidth="1"/>
    <col min="16" max="16" width="6.7109375" style="18" customWidth="1"/>
    <col min="17" max="17" width="0.42578125" style="18" customWidth="1"/>
    <col min="18" max="18" width="3.7109375" style="18" customWidth="1"/>
    <col min="19" max="19" width="0.140625" style="18" customWidth="1"/>
    <col min="20" max="21" width="12" style="18" customWidth="1"/>
    <col min="22" max="16384" width="9.140625" style="18"/>
  </cols>
  <sheetData>
    <row r="1" spans="1:21" ht="20.10000000000000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1" ht="12" customHeight="1">
      <c r="A2" s="17"/>
      <c r="B2" s="201" t="s">
        <v>0</v>
      </c>
      <c r="C2" s="201"/>
      <c r="D2" s="201"/>
      <c r="E2" s="20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15" t="s">
        <v>272</v>
      </c>
      <c r="S2" s="215"/>
      <c r="T2" s="215"/>
    </row>
    <row r="3" spans="1:21" ht="12" customHeight="1">
      <c r="A3" s="17"/>
      <c r="B3" s="202"/>
      <c r="C3" s="202"/>
      <c r="D3" s="202"/>
      <c r="E3" s="202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0"/>
      <c r="S3" s="19"/>
      <c r="T3" s="17"/>
    </row>
    <row r="4" spans="1:21" ht="12" customHeight="1">
      <c r="A4" s="17"/>
      <c r="B4" s="202" t="s">
        <v>1</v>
      </c>
      <c r="C4" s="202"/>
      <c r="D4" s="202"/>
      <c r="E4" s="202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1" ht="12" customHeight="1">
      <c r="A5" s="17"/>
      <c r="B5" s="202" t="s">
        <v>2</v>
      </c>
      <c r="C5" s="202"/>
      <c r="D5" s="202"/>
      <c r="E5" s="202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1" ht="12" customHeight="1">
      <c r="A6" s="17"/>
      <c r="B6" s="202" t="s">
        <v>3</v>
      </c>
      <c r="C6" s="202"/>
      <c r="D6" s="202"/>
      <c r="E6" s="202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 ht="5.0999999999999996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1" ht="17.100000000000001" customHeight="1">
      <c r="A8" s="17"/>
      <c r="B8" s="208" t="s">
        <v>4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17"/>
    </row>
    <row r="9" spans="1:21" ht="15" customHeight="1">
      <c r="A9" s="17"/>
      <c r="B9" s="209" t="s">
        <v>5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17"/>
    </row>
    <row r="10" spans="1:21" ht="15" customHeight="1" thickBot="1">
      <c r="A10" s="17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17"/>
    </row>
    <row r="11" spans="1:21" ht="12" customHeight="1">
      <c r="A11" s="17"/>
      <c r="B11" s="206" t="s">
        <v>6</v>
      </c>
      <c r="C11" s="206" t="s">
        <v>7</v>
      </c>
      <c r="D11" s="207" t="s">
        <v>146</v>
      </c>
      <c r="E11" s="207"/>
      <c r="F11" s="207"/>
      <c r="G11" s="207"/>
      <c r="H11" s="31"/>
      <c r="I11" s="31"/>
      <c r="J11" s="31"/>
      <c r="K11" s="203" t="s">
        <v>9</v>
      </c>
      <c r="L11" s="203"/>
      <c r="M11" s="203" t="s">
        <v>10</v>
      </c>
      <c r="N11" s="203"/>
      <c r="O11" s="203"/>
      <c r="P11" s="203" t="s">
        <v>11</v>
      </c>
      <c r="Q11" s="203"/>
      <c r="R11" s="203"/>
      <c r="S11" s="21"/>
      <c r="T11" s="89">
        <v>5</v>
      </c>
      <c r="U11" s="110">
        <v>6</v>
      </c>
    </row>
    <row r="12" spans="1:21" ht="12" customHeight="1" thickBot="1">
      <c r="A12" s="17"/>
      <c r="B12" s="206"/>
      <c r="C12" s="206"/>
      <c r="D12" s="207"/>
      <c r="E12" s="207"/>
      <c r="F12" s="207"/>
      <c r="G12" s="207"/>
      <c r="H12" s="31"/>
      <c r="I12" s="31"/>
      <c r="J12" s="31"/>
      <c r="K12" s="211" t="s">
        <v>145</v>
      </c>
      <c r="L12" s="211"/>
      <c r="M12" s="204" t="s">
        <v>13</v>
      </c>
      <c r="N12" s="204"/>
      <c r="O12" s="32" t="s">
        <v>12</v>
      </c>
      <c r="P12" s="33" t="s">
        <v>13</v>
      </c>
      <c r="Q12" s="205" t="s">
        <v>14</v>
      </c>
      <c r="R12" s="205"/>
      <c r="S12" s="22"/>
      <c r="T12" s="107" t="s">
        <v>265</v>
      </c>
      <c r="U12" s="102" t="s">
        <v>267</v>
      </c>
    </row>
    <row r="13" spans="1:21" ht="3.95" customHeight="1">
      <c r="A13" s="1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7"/>
      <c r="T13" s="105"/>
      <c r="U13" s="109"/>
    </row>
    <row r="14" spans="1:21" ht="12.95" customHeight="1">
      <c r="A14" s="17"/>
      <c r="B14" s="198" t="s">
        <v>147</v>
      </c>
      <c r="C14" s="198"/>
      <c r="D14" s="198"/>
      <c r="E14" s="198"/>
      <c r="F14" s="198"/>
      <c r="G14" s="198"/>
      <c r="H14" s="198"/>
      <c r="I14" s="34"/>
      <c r="J14" s="199" t="s">
        <v>251</v>
      </c>
      <c r="K14" s="199"/>
      <c r="L14" s="199"/>
      <c r="M14" s="199" t="s">
        <v>167</v>
      </c>
      <c r="N14" s="199"/>
      <c r="O14" s="199"/>
      <c r="P14" s="199" t="s">
        <v>167</v>
      </c>
      <c r="Q14" s="199"/>
      <c r="R14" s="199"/>
      <c r="S14" s="23"/>
      <c r="T14" s="98"/>
      <c r="U14" s="99"/>
    </row>
    <row r="15" spans="1:21" ht="12.95" customHeight="1">
      <c r="A15" s="17"/>
      <c r="B15" s="195" t="s">
        <v>150</v>
      </c>
      <c r="C15" s="195"/>
      <c r="D15" s="195"/>
      <c r="E15" s="195"/>
      <c r="F15" s="195"/>
      <c r="G15" s="195"/>
      <c r="H15" s="195"/>
      <c r="I15" s="35"/>
      <c r="J15" s="196" t="s">
        <v>251</v>
      </c>
      <c r="K15" s="196"/>
      <c r="L15" s="196"/>
      <c r="M15" s="196" t="s">
        <v>167</v>
      </c>
      <c r="N15" s="196"/>
      <c r="O15" s="196"/>
      <c r="P15" s="196" t="s">
        <v>167</v>
      </c>
      <c r="Q15" s="196"/>
      <c r="R15" s="196"/>
      <c r="S15" s="24"/>
      <c r="T15" s="98"/>
      <c r="U15" s="99"/>
    </row>
    <row r="16" spans="1:21" ht="12.95" customHeight="1">
      <c r="A16" s="17"/>
      <c r="B16" s="192" t="s">
        <v>151</v>
      </c>
      <c r="C16" s="192"/>
      <c r="D16" s="192"/>
      <c r="E16" s="192"/>
      <c r="F16" s="192"/>
      <c r="G16" s="192"/>
      <c r="H16" s="192"/>
      <c r="I16" s="36"/>
      <c r="J16" s="193" t="s">
        <v>251</v>
      </c>
      <c r="K16" s="193"/>
      <c r="L16" s="193"/>
      <c r="M16" s="193" t="s">
        <v>167</v>
      </c>
      <c r="N16" s="193"/>
      <c r="O16" s="193"/>
      <c r="P16" s="193" t="s">
        <v>167</v>
      </c>
      <c r="Q16" s="193"/>
      <c r="R16" s="193"/>
      <c r="S16" s="25"/>
      <c r="T16" s="98"/>
      <c r="U16" s="99"/>
    </row>
    <row r="17" spans="1:21" ht="12.95" customHeight="1">
      <c r="A17" s="17"/>
      <c r="B17" s="180" t="s">
        <v>252</v>
      </c>
      <c r="C17" s="180"/>
      <c r="D17" s="180"/>
      <c r="E17" s="180"/>
      <c r="F17" s="180"/>
      <c r="G17" s="180"/>
      <c r="H17" s="180"/>
      <c r="I17" s="37"/>
      <c r="J17" s="181" t="s">
        <v>251</v>
      </c>
      <c r="K17" s="181"/>
      <c r="L17" s="181"/>
      <c r="M17" s="181" t="s">
        <v>167</v>
      </c>
      <c r="N17" s="181"/>
      <c r="O17" s="181"/>
      <c r="P17" s="181" t="s">
        <v>167</v>
      </c>
      <c r="Q17" s="181"/>
      <c r="R17" s="181"/>
      <c r="S17" s="26"/>
      <c r="T17" s="98"/>
      <c r="U17" s="99"/>
    </row>
    <row r="18" spans="1:21" ht="12.95" customHeight="1">
      <c r="A18" s="17"/>
      <c r="B18" s="177" t="s">
        <v>28</v>
      </c>
      <c r="C18" s="177"/>
      <c r="D18" s="177"/>
      <c r="E18" s="177"/>
      <c r="F18" s="177"/>
      <c r="G18" s="177"/>
      <c r="H18" s="177"/>
      <c r="I18" s="38"/>
      <c r="J18" s="178" t="s">
        <v>251</v>
      </c>
      <c r="K18" s="178"/>
      <c r="L18" s="178"/>
      <c r="M18" s="178" t="s">
        <v>167</v>
      </c>
      <c r="N18" s="178"/>
      <c r="O18" s="178"/>
      <c r="P18" s="178" t="s">
        <v>167</v>
      </c>
      <c r="Q18" s="178"/>
      <c r="R18" s="178"/>
      <c r="S18" s="27"/>
      <c r="T18" s="98"/>
      <c r="U18" s="99"/>
    </row>
    <row r="19" spans="1:21" ht="15" customHeight="1">
      <c r="A19" s="17"/>
      <c r="B19" s="62"/>
      <c r="C19" s="97">
        <v>65</v>
      </c>
      <c r="D19" s="174"/>
      <c r="E19" s="174"/>
      <c r="F19" s="174"/>
      <c r="G19" s="174"/>
      <c r="H19" s="174"/>
      <c r="I19" s="174"/>
      <c r="J19" s="175"/>
      <c r="K19" s="175"/>
      <c r="L19" s="175"/>
      <c r="M19" s="175"/>
      <c r="N19" s="175"/>
      <c r="O19" s="175"/>
      <c r="P19" s="175"/>
      <c r="Q19" s="175"/>
      <c r="R19" s="175"/>
      <c r="S19" s="20"/>
      <c r="T19" s="98">
        <v>3050</v>
      </c>
      <c r="U19" s="99">
        <v>3100</v>
      </c>
    </row>
    <row r="20" spans="1:21" ht="15" customHeight="1">
      <c r="A20" s="17"/>
      <c r="B20" s="39" t="s">
        <v>253</v>
      </c>
      <c r="C20" s="39" t="s">
        <v>175</v>
      </c>
      <c r="D20" s="174" t="s">
        <v>254</v>
      </c>
      <c r="E20" s="174"/>
      <c r="F20" s="174"/>
      <c r="G20" s="174"/>
      <c r="H20" s="174"/>
      <c r="I20" s="174"/>
      <c r="J20" s="175" t="s">
        <v>251</v>
      </c>
      <c r="K20" s="175"/>
      <c r="L20" s="175"/>
      <c r="M20" s="175" t="s">
        <v>167</v>
      </c>
      <c r="N20" s="175"/>
      <c r="O20" s="175"/>
      <c r="P20" s="175" t="s">
        <v>167</v>
      </c>
      <c r="Q20" s="175"/>
      <c r="R20" s="175"/>
      <c r="S20" s="20"/>
      <c r="T20" s="98"/>
      <c r="U20" s="99"/>
    </row>
    <row r="21" spans="1:21" ht="12.95" customHeight="1">
      <c r="A21" s="17"/>
      <c r="B21" s="180" t="s">
        <v>255</v>
      </c>
      <c r="C21" s="180"/>
      <c r="D21" s="180"/>
      <c r="E21" s="180"/>
      <c r="F21" s="180"/>
      <c r="G21" s="180"/>
      <c r="H21" s="180"/>
      <c r="I21" s="37"/>
      <c r="J21" s="181" t="s">
        <v>57</v>
      </c>
      <c r="K21" s="181"/>
      <c r="L21" s="181"/>
      <c r="M21" s="181" t="s">
        <v>57</v>
      </c>
      <c r="N21" s="181"/>
      <c r="O21" s="181"/>
      <c r="P21" s="181" t="s">
        <v>57</v>
      </c>
      <c r="Q21" s="181"/>
      <c r="R21" s="181"/>
      <c r="S21" s="26"/>
      <c r="T21" s="98"/>
      <c r="U21" s="99"/>
    </row>
    <row r="22" spans="1:21" ht="12.95" customHeight="1">
      <c r="A22" s="17"/>
      <c r="B22" s="177" t="s">
        <v>28</v>
      </c>
      <c r="C22" s="177"/>
      <c r="D22" s="177"/>
      <c r="E22" s="177"/>
      <c r="F22" s="177"/>
      <c r="G22" s="177"/>
      <c r="H22" s="177"/>
      <c r="I22" s="38"/>
      <c r="J22" s="178" t="s">
        <v>57</v>
      </c>
      <c r="K22" s="178"/>
      <c r="L22" s="178"/>
      <c r="M22" s="178" t="s">
        <v>57</v>
      </c>
      <c r="N22" s="178"/>
      <c r="O22" s="178"/>
      <c r="P22" s="178" t="s">
        <v>57</v>
      </c>
      <c r="Q22" s="178"/>
      <c r="R22" s="178"/>
      <c r="S22" s="27"/>
      <c r="T22" s="98"/>
      <c r="U22" s="99"/>
    </row>
    <row r="23" spans="1:21" ht="22.5">
      <c r="A23" s="17"/>
      <c r="B23" s="39" t="s">
        <v>256</v>
      </c>
      <c r="C23" s="39" t="s">
        <v>160</v>
      </c>
      <c r="D23" s="174" t="s">
        <v>161</v>
      </c>
      <c r="E23" s="174"/>
      <c r="F23" s="174"/>
      <c r="G23" s="174"/>
      <c r="H23" s="174"/>
      <c r="I23" s="174"/>
      <c r="J23" s="175" t="s">
        <v>57</v>
      </c>
      <c r="K23" s="175"/>
      <c r="L23" s="175"/>
      <c r="M23" s="175" t="s">
        <v>57</v>
      </c>
      <c r="N23" s="175"/>
      <c r="O23" s="175"/>
      <c r="P23" s="175" t="s">
        <v>57</v>
      </c>
      <c r="Q23" s="175"/>
      <c r="R23" s="175"/>
      <c r="S23" s="20"/>
      <c r="T23" s="98"/>
      <c r="U23" s="99"/>
    </row>
    <row r="24" spans="1:21" ht="12.95" customHeight="1">
      <c r="A24" s="17"/>
      <c r="B24" s="198" t="s">
        <v>15</v>
      </c>
      <c r="C24" s="198"/>
      <c r="D24" s="198"/>
      <c r="E24" s="198"/>
      <c r="F24" s="198"/>
      <c r="G24" s="198"/>
      <c r="H24" s="198"/>
      <c r="I24" s="34"/>
      <c r="J24" s="199" t="s">
        <v>251</v>
      </c>
      <c r="K24" s="199"/>
      <c r="L24" s="199"/>
      <c r="M24" s="199" t="s">
        <v>167</v>
      </c>
      <c r="N24" s="199"/>
      <c r="O24" s="199"/>
      <c r="P24" s="199" t="s">
        <v>167</v>
      </c>
      <c r="Q24" s="199"/>
      <c r="R24" s="199"/>
      <c r="S24" s="23"/>
      <c r="T24" s="98"/>
      <c r="U24" s="99"/>
    </row>
    <row r="25" spans="1:21" ht="12.95" customHeight="1">
      <c r="A25" s="17"/>
      <c r="B25" s="195" t="s">
        <v>18</v>
      </c>
      <c r="C25" s="195"/>
      <c r="D25" s="195"/>
      <c r="E25" s="195"/>
      <c r="F25" s="195"/>
      <c r="G25" s="195"/>
      <c r="H25" s="195"/>
      <c r="I25" s="35"/>
      <c r="J25" s="196" t="s">
        <v>251</v>
      </c>
      <c r="K25" s="196"/>
      <c r="L25" s="196"/>
      <c r="M25" s="196" t="s">
        <v>167</v>
      </c>
      <c r="N25" s="196"/>
      <c r="O25" s="196"/>
      <c r="P25" s="196" t="s">
        <v>167</v>
      </c>
      <c r="Q25" s="196"/>
      <c r="R25" s="196"/>
      <c r="S25" s="24"/>
      <c r="T25" s="98"/>
      <c r="U25" s="99"/>
    </row>
    <row r="26" spans="1:21" ht="12.95" customHeight="1">
      <c r="A26" s="17"/>
      <c r="B26" s="192" t="s">
        <v>19</v>
      </c>
      <c r="C26" s="192"/>
      <c r="D26" s="192"/>
      <c r="E26" s="192"/>
      <c r="F26" s="192"/>
      <c r="G26" s="192"/>
      <c r="H26" s="192"/>
      <c r="I26" s="36"/>
      <c r="J26" s="193" t="s">
        <v>251</v>
      </c>
      <c r="K26" s="193"/>
      <c r="L26" s="193"/>
      <c r="M26" s="193" t="s">
        <v>167</v>
      </c>
      <c r="N26" s="193"/>
      <c r="O26" s="193"/>
      <c r="P26" s="193" t="s">
        <v>167</v>
      </c>
      <c r="Q26" s="193"/>
      <c r="R26" s="193"/>
      <c r="S26" s="25"/>
      <c r="T26" s="98"/>
      <c r="U26" s="99"/>
    </row>
    <row r="27" spans="1:21" ht="12.95" customHeight="1">
      <c r="A27" s="17"/>
      <c r="B27" s="189" t="s">
        <v>20</v>
      </c>
      <c r="C27" s="189"/>
      <c r="D27" s="189"/>
      <c r="E27" s="189"/>
      <c r="F27" s="189"/>
      <c r="G27" s="189"/>
      <c r="H27" s="189"/>
      <c r="I27" s="40"/>
      <c r="J27" s="190" t="s">
        <v>251</v>
      </c>
      <c r="K27" s="190"/>
      <c r="L27" s="190"/>
      <c r="M27" s="190" t="s">
        <v>167</v>
      </c>
      <c r="N27" s="190"/>
      <c r="O27" s="190"/>
      <c r="P27" s="190" t="s">
        <v>167</v>
      </c>
      <c r="Q27" s="190"/>
      <c r="R27" s="190"/>
      <c r="S27" s="28"/>
      <c r="T27" s="98"/>
      <c r="U27" s="99"/>
    </row>
    <row r="28" spans="1:21" ht="12.95" customHeight="1">
      <c r="A28" s="17"/>
      <c r="B28" s="186" t="s">
        <v>21</v>
      </c>
      <c r="C28" s="186"/>
      <c r="D28" s="186"/>
      <c r="E28" s="186"/>
      <c r="F28" s="186"/>
      <c r="G28" s="186"/>
      <c r="H28" s="186"/>
      <c r="I28" s="41"/>
      <c r="J28" s="187" t="s">
        <v>251</v>
      </c>
      <c r="K28" s="187"/>
      <c r="L28" s="187"/>
      <c r="M28" s="187" t="s">
        <v>167</v>
      </c>
      <c r="N28" s="187"/>
      <c r="O28" s="187"/>
      <c r="P28" s="187" t="s">
        <v>167</v>
      </c>
      <c r="Q28" s="187"/>
      <c r="R28" s="187"/>
      <c r="S28" s="29"/>
      <c r="T28" s="98"/>
      <c r="U28" s="99"/>
    </row>
    <row r="29" spans="1:21" ht="12.95" customHeight="1">
      <c r="A29" s="17"/>
      <c r="B29" s="183" t="s">
        <v>24</v>
      </c>
      <c r="C29" s="183"/>
      <c r="D29" s="183"/>
      <c r="E29" s="183"/>
      <c r="F29" s="183"/>
      <c r="G29" s="183"/>
      <c r="H29" s="183"/>
      <c r="I29" s="42"/>
      <c r="J29" s="184" t="s">
        <v>251</v>
      </c>
      <c r="K29" s="184"/>
      <c r="L29" s="184"/>
      <c r="M29" s="184" t="s">
        <v>167</v>
      </c>
      <c r="N29" s="184"/>
      <c r="O29" s="184"/>
      <c r="P29" s="184" t="s">
        <v>167</v>
      </c>
      <c r="Q29" s="184"/>
      <c r="R29" s="184"/>
      <c r="S29" s="30"/>
      <c r="T29" s="98"/>
      <c r="U29" s="99"/>
    </row>
    <row r="30" spans="1:21" ht="12.95" customHeight="1">
      <c r="A30" s="17"/>
      <c r="B30" s="180" t="s">
        <v>252</v>
      </c>
      <c r="C30" s="180"/>
      <c r="D30" s="180"/>
      <c r="E30" s="180"/>
      <c r="F30" s="180"/>
      <c r="G30" s="180"/>
      <c r="H30" s="180"/>
      <c r="I30" s="37"/>
      <c r="J30" s="181" t="s">
        <v>251</v>
      </c>
      <c r="K30" s="181"/>
      <c r="L30" s="181"/>
      <c r="M30" s="181" t="s">
        <v>167</v>
      </c>
      <c r="N30" s="181"/>
      <c r="O30" s="181"/>
      <c r="P30" s="181" t="s">
        <v>167</v>
      </c>
      <c r="Q30" s="181"/>
      <c r="R30" s="181"/>
      <c r="S30" s="26"/>
      <c r="T30" s="98"/>
      <c r="U30" s="99"/>
    </row>
    <row r="31" spans="1:21" ht="12.95" customHeight="1">
      <c r="A31" s="17"/>
      <c r="B31" s="177" t="s">
        <v>28</v>
      </c>
      <c r="C31" s="177"/>
      <c r="D31" s="177"/>
      <c r="E31" s="177"/>
      <c r="F31" s="177"/>
      <c r="G31" s="177"/>
      <c r="H31" s="177"/>
      <c r="I31" s="38"/>
      <c r="J31" s="178" t="s">
        <v>251</v>
      </c>
      <c r="K31" s="178"/>
      <c r="L31" s="178"/>
      <c r="M31" s="178" t="s">
        <v>167</v>
      </c>
      <c r="N31" s="178"/>
      <c r="O31" s="178"/>
      <c r="P31" s="178" t="s">
        <v>167</v>
      </c>
      <c r="Q31" s="178"/>
      <c r="R31" s="178"/>
      <c r="S31" s="27"/>
      <c r="T31" s="98"/>
      <c r="U31" s="99"/>
    </row>
    <row r="32" spans="1:21" ht="15" customHeight="1">
      <c r="A32" s="17"/>
      <c r="B32" s="62"/>
      <c r="C32" s="97">
        <v>32</v>
      </c>
      <c r="D32" s="174"/>
      <c r="E32" s="174"/>
      <c r="F32" s="174"/>
      <c r="G32" s="174"/>
      <c r="H32" s="174"/>
      <c r="I32" s="174"/>
      <c r="J32" s="175"/>
      <c r="K32" s="175"/>
      <c r="L32" s="175"/>
      <c r="M32" s="175"/>
      <c r="N32" s="175"/>
      <c r="O32" s="175"/>
      <c r="P32" s="175"/>
      <c r="Q32" s="175"/>
      <c r="R32" s="175"/>
      <c r="S32" s="20"/>
      <c r="T32" s="98">
        <v>3050</v>
      </c>
      <c r="U32" s="99">
        <v>3100</v>
      </c>
    </row>
    <row r="33" spans="1:21" ht="15" customHeight="1">
      <c r="A33" s="17"/>
      <c r="B33" s="39" t="s">
        <v>257</v>
      </c>
      <c r="C33" s="39" t="s">
        <v>55</v>
      </c>
      <c r="D33" s="174" t="s">
        <v>122</v>
      </c>
      <c r="E33" s="174"/>
      <c r="F33" s="174"/>
      <c r="G33" s="174"/>
      <c r="H33" s="174"/>
      <c r="I33" s="174"/>
      <c r="J33" s="175" t="s">
        <v>251</v>
      </c>
      <c r="K33" s="175"/>
      <c r="L33" s="175"/>
      <c r="M33" s="175" t="s">
        <v>167</v>
      </c>
      <c r="N33" s="175"/>
      <c r="O33" s="175"/>
      <c r="P33" s="175" t="s">
        <v>167</v>
      </c>
      <c r="Q33" s="175"/>
      <c r="R33" s="175"/>
      <c r="S33" s="20"/>
      <c r="T33" s="98"/>
      <c r="U33" s="99"/>
    </row>
    <row r="34" spans="1:21" ht="12.95" customHeight="1">
      <c r="A34" s="17"/>
      <c r="B34" s="180" t="s">
        <v>255</v>
      </c>
      <c r="C34" s="180"/>
      <c r="D34" s="180"/>
      <c r="E34" s="180"/>
      <c r="F34" s="180"/>
      <c r="G34" s="180"/>
      <c r="H34" s="180"/>
      <c r="I34" s="37"/>
      <c r="J34" s="181" t="s">
        <v>57</v>
      </c>
      <c r="K34" s="181"/>
      <c r="L34" s="181"/>
      <c r="M34" s="181" t="s">
        <v>57</v>
      </c>
      <c r="N34" s="181"/>
      <c r="O34" s="181"/>
      <c r="P34" s="181" t="s">
        <v>57</v>
      </c>
      <c r="Q34" s="181"/>
      <c r="R34" s="181"/>
      <c r="S34" s="26"/>
      <c r="T34" s="98"/>
      <c r="U34" s="99"/>
    </row>
    <row r="35" spans="1:21" ht="12.95" customHeight="1">
      <c r="A35" s="17"/>
      <c r="B35" s="177" t="s">
        <v>28</v>
      </c>
      <c r="C35" s="177"/>
      <c r="D35" s="177"/>
      <c r="E35" s="177"/>
      <c r="F35" s="177"/>
      <c r="G35" s="177"/>
      <c r="H35" s="177"/>
      <c r="I35" s="38"/>
      <c r="J35" s="178" t="s">
        <v>57</v>
      </c>
      <c r="K35" s="178"/>
      <c r="L35" s="178"/>
      <c r="M35" s="178" t="s">
        <v>57</v>
      </c>
      <c r="N35" s="178"/>
      <c r="O35" s="178"/>
      <c r="P35" s="178" t="s">
        <v>57</v>
      </c>
      <c r="Q35" s="178"/>
      <c r="R35" s="178"/>
      <c r="S35" s="27"/>
      <c r="T35" s="98"/>
      <c r="U35" s="99"/>
    </row>
    <row r="36" spans="1:21" ht="22.5">
      <c r="A36" s="17"/>
      <c r="B36" s="39" t="s">
        <v>258</v>
      </c>
      <c r="C36" s="39" t="s">
        <v>55</v>
      </c>
      <c r="D36" s="174" t="s">
        <v>56</v>
      </c>
      <c r="E36" s="174"/>
      <c r="F36" s="174"/>
      <c r="G36" s="174"/>
      <c r="H36" s="174"/>
      <c r="I36" s="174"/>
      <c r="J36" s="175" t="s">
        <v>57</v>
      </c>
      <c r="K36" s="175"/>
      <c r="L36" s="175"/>
      <c r="M36" s="175" t="s">
        <v>57</v>
      </c>
      <c r="N36" s="175"/>
      <c r="O36" s="175"/>
      <c r="P36" s="175" t="s">
        <v>57</v>
      </c>
      <c r="Q36" s="175"/>
      <c r="R36" s="175"/>
      <c r="S36" s="20"/>
      <c r="T36" s="98"/>
      <c r="U36" s="99"/>
    </row>
    <row r="38" spans="1:21">
      <c r="N38" s="114" t="s">
        <v>268</v>
      </c>
    </row>
    <row r="40" spans="1:21">
      <c r="N40" s="114" t="s">
        <v>269</v>
      </c>
    </row>
  </sheetData>
  <mergeCells count="110">
    <mergeCell ref="B2:E2"/>
    <mergeCell ref="B3:E3"/>
    <mergeCell ref="B14:H14"/>
    <mergeCell ref="J14:L14"/>
    <mergeCell ref="M14:O14"/>
    <mergeCell ref="P14:R14"/>
    <mergeCell ref="P11:R11"/>
    <mergeCell ref="M12:N12"/>
    <mergeCell ref="Q12:R12"/>
    <mergeCell ref="B11:B12"/>
    <mergeCell ref="C11:C12"/>
    <mergeCell ref="D11:G12"/>
    <mergeCell ref="K11:L11"/>
    <mergeCell ref="M11:O11"/>
    <mergeCell ref="K12:L12"/>
    <mergeCell ref="R2:T2"/>
    <mergeCell ref="B16:H16"/>
    <mergeCell ref="J16:L16"/>
    <mergeCell ref="M16:O16"/>
    <mergeCell ref="P16:R16"/>
    <mergeCell ref="B15:H15"/>
    <mergeCell ref="J15:L15"/>
    <mergeCell ref="M15:O15"/>
    <mergeCell ref="P15:R15"/>
    <mergeCell ref="B4:E4"/>
    <mergeCell ref="B5:E5"/>
    <mergeCell ref="B6:E6"/>
    <mergeCell ref="B8:S8"/>
    <mergeCell ref="B9:S9"/>
    <mergeCell ref="B10:S10"/>
    <mergeCell ref="D20:I20"/>
    <mergeCell ref="J20:L20"/>
    <mergeCell ref="M20:O20"/>
    <mergeCell ref="P20:R20"/>
    <mergeCell ref="B18:H18"/>
    <mergeCell ref="J18:L18"/>
    <mergeCell ref="M18:O18"/>
    <mergeCell ref="P18:R18"/>
    <mergeCell ref="B17:H17"/>
    <mergeCell ref="J17:L17"/>
    <mergeCell ref="M17:O17"/>
    <mergeCell ref="P17:R17"/>
    <mergeCell ref="D19:I19"/>
    <mergeCell ref="J19:L19"/>
    <mergeCell ref="M19:O19"/>
    <mergeCell ref="P19:R19"/>
    <mergeCell ref="D23:I23"/>
    <mergeCell ref="J23:L23"/>
    <mergeCell ref="M23:O23"/>
    <mergeCell ref="P23:R23"/>
    <mergeCell ref="B22:H22"/>
    <mergeCell ref="J22:L22"/>
    <mergeCell ref="M22:O22"/>
    <mergeCell ref="P22:R22"/>
    <mergeCell ref="B21:H21"/>
    <mergeCell ref="J21:L21"/>
    <mergeCell ref="M21:O21"/>
    <mergeCell ref="P21:R21"/>
    <mergeCell ref="B26:H26"/>
    <mergeCell ref="J26:L26"/>
    <mergeCell ref="M26:O26"/>
    <mergeCell ref="P26:R26"/>
    <mergeCell ref="B25:H25"/>
    <mergeCell ref="J25:L25"/>
    <mergeCell ref="M25:O25"/>
    <mergeCell ref="P25:R25"/>
    <mergeCell ref="B24:H24"/>
    <mergeCell ref="J24:L24"/>
    <mergeCell ref="M24:O24"/>
    <mergeCell ref="P24:R24"/>
    <mergeCell ref="B29:H29"/>
    <mergeCell ref="J29:L29"/>
    <mergeCell ref="M29:O29"/>
    <mergeCell ref="P29:R29"/>
    <mergeCell ref="B28:H28"/>
    <mergeCell ref="J28:L28"/>
    <mergeCell ref="M28:O28"/>
    <mergeCell ref="P28:R28"/>
    <mergeCell ref="B27:H27"/>
    <mergeCell ref="J27:L27"/>
    <mergeCell ref="M27:O27"/>
    <mergeCell ref="P27:R27"/>
    <mergeCell ref="D36:I36"/>
    <mergeCell ref="J36:L36"/>
    <mergeCell ref="M36:O36"/>
    <mergeCell ref="P36:R36"/>
    <mergeCell ref="B35:H35"/>
    <mergeCell ref="J35:L35"/>
    <mergeCell ref="M35:O35"/>
    <mergeCell ref="P35:R35"/>
    <mergeCell ref="B34:H34"/>
    <mergeCell ref="J34:L34"/>
    <mergeCell ref="M34:O34"/>
    <mergeCell ref="P34:R34"/>
    <mergeCell ref="D33:I33"/>
    <mergeCell ref="J33:L33"/>
    <mergeCell ref="M33:O33"/>
    <mergeCell ref="P33:R33"/>
    <mergeCell ref="B31:H31"/>
    <mergeCell ref="J31:L31"/>
    <mergeCell ref="M31:O31"/>
    <mergeCell ref="P31:R31"/>
    <mergeCell ref="B30:H30"/>
    <mergeCell ref="J30:L30"/>
    <mergeCell ref="M30:O30"/>
    <mergeCell ref="P30:R30"/>
    <mergeCell ref="D32:I32"/>
    <mergeCell ref="J32:L32"/>
    <mergeCell ref="M32:O32"/>
    <mergeCell ref="P32:R32"/>
  </mergeCells>
  <pageMargins left="0" right="0" top="0" bottom="0" header="0" footer="0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44"/>
  <sheetViews>
    <sheetView zoomScaleNormal="100" workbookViewId="0">
      <selection activeCell="T25" sqref="T25"/>
    </sheetView>
  </sheetViews>
  <sheetFormatPr defaultColWidth="9.140625" defaultRowHeight="15"/>
  <cols>
    <col min="1" max="1" width="3.28515625" style="18" customWidth="1"/>
    <col min="2" max="2" width="6.7109375" style="18" customWidth="1"/>
    <col min="3" max="3" width="5.85546875" style="18" customWidth="1"/>
    <col min="4" max="4" width="2.42578125" style="18" customWidth="1"/>
    <col min="5" max="5" width="22" style="18" customWidth="1"/>
    <col min="6" max="6" width="5" style="18" customWidth="1"/>
    <col min="7" max="7" width="20.85546875" style="18" customWidth="1"/>
    <col min="8" max="9" width="0.140625" style="18" customWidth="1"/>
    <col min="10" max="10" width="5.85546875" style="18" customWidth="1"/>
    <col min="11" max="11" width="6.7109375" style="18" customWidth="1"/>
    <col min="12" max="12" width="4.140625" style="18" customWidth="1"/>
    <col min="13" max="13" width="0.28515625" style="18" customWidth="1"/>
    <col min="14" max="14" width="6.28515625" style="18" customWidth="1"/>
    <col min="15" max="15" width="4.140625" style="18" customWidth="1"/>
    <col min="16" max="16" width="6.7109375" style="18" customWidth="1"/>
    <col min="17" max="17" width="0.42578125" style="18" customWidth="1"/>
    <col min="18" max="18" width="3.7109375" style="18" customWidth="1"/>
    <col min="19" max="19" width="0.140625" style="18" customWidth="1"/>
    <col min="20" max="21" width="14" style="18" customWidth="1"/>
    <col min="22" max="16384" width="9.140625" style="18"/>
  </cols>
  <sheetData>
    <row r="1" spans="1:21" ht="20.10000000000000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1" ht="12" customHeight="1">
      <c r="A2" s="17"/>
      <c r="B2" s="201" t="s">
        <v>0</v>
      </c>
      <c r="C2" s="201"/>
      <c r="D2" s="201"/>
      <c r="E2" s="20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15" t="s">
        <v>271</v>
      </c>
      <c r="S2" s="215"/>
      <c r="T2" s="215"/>
    </row>
    <row r="3" spans="1:21" ht="12" customHeight="1">
      <c r="A3" s="17"/>
      <c r="B3" s="202"/>
      <c r="C3" s="202"/>
      <c r="D3" s="202"/>
      <c r="E3" s="202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0"/>
      <c r="S3" s="46"/>
      <c r="T3" s="17"/>
    </row>
    <row r="4" spans="1:21" ht="12" customHeight="1">
      <c r="A4" s="17"/>
      <c r="B4" s="202" t="s">
        <v>1</v>
      </c>
      <c r="C4" s="202"/>
      <c r="D4" s="202"/>
      <c r="E4" s="202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1" ht="12" customHeight="1">
      <c r="A5" s="17"/>
      <c r="B5" s="202" t="s">
        <v>2</v>
      </c>
      <c r="C5" s="202"/>
      <c r="D5" s="202"/>
      <c r="E5" s="202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1" ht="12" customHeight="1">
      <c r="A6" s="17"/>
      <c r="B6" s="202" t="s">
        <v>3</v>
      </c>
      <c r="C6" s="202"/>
      <c r="D6" s="202"/>
      <c r="E6" s="202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 ht="5.0999999999999996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1" ht="17.100000000000001" customHeight="1">
      <c r="A8" s="17"/>
      <c r="B8" s="208" t="s">
        <v>4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17"/>
    </row>
    <row r="9" spans="1:21" ht="15" customHeight="1">
      <c r="A9" s="17"/>
      <c r="B9" s="209" t="s">
        <v>5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17"/>
    </row>
    <row r="10" spans="1:21" ht="15" customHeight="1" thickBot="1">
      <c r="A10" s="17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17"/>
    </row>
    <row r="11" spans="1:21" ht="12" customHeight="1">
      <c r="A11" s="17"/>
      <c r="B11" s="206" t="s">
        <v>6</v>
      </c>
      <c r="C11" s="206" t="s">
        <v>7</v>
      </c>
      <c r="D11" s="207" t="s">
        <v>146</v>
      </c>
      <c r="E11" s="207"/>
      <c r="F11" s="207"/>
      <c r="G11" s="207"/>
      <c r="H11" s="31"/>
      <c r="I11" s="31"/>
      <c r="J11" s="31"/>
      <c r="K11" s="203" t="s">
        <v>9</v>
      </c>
      <c r="L11" s="203"/>
      <c r="M11" s="203" t="s">
        <v>10</v>
      </c>
      <c r="N11" s="203"/>
      <c r="O11" s="203"/>
      <c r="P11" s="203" t="s">
        <v>11</v>
      </c>
      <c r="Q11" s="203"/>
      <c r="R11" s="203"/>
      <c r="S11" s="21"/>
      <c r="T11" s="89">
        <v>5</v>
      </c>
      <c r="U11" s="110">
        <v>6</v>
      </c>
    </row>
    <row r="12" spans="1:21" ht="12" customHeight="1" thickBot="1">
      <c r="A12" s="17"/>
      <c r="B12" s="206"/>
      <c r="C12" s="206"/>
      <c r="D12" s="207"/>
      <c r="E12" s="207"/>
      <c r="F12" s="207"/>
      <c r="G12" s="207"/>
      <c r="H12" s="31"/>
      <c r="I12" s="31"/>
      <c r="J12" s="31"/>
      <c r="K12" s="211" t="s">
        <v>145</v>
      </c>
      <c r="L12" s="211"/>
      <c r="M12" s="204" t="s">
        <v>13</v>
      </c>
      <c r="N12" s="204"/>
      <c r="O12" s="45" t="s">
        <v>12</v>
      </c>
      <c r="P12" s="44" t="s">
        <v>13</v>
      </c>
      <c r="Q12" s="205" t="s">
        <v>14</v>
      </c>
      <c r="R12" s="205"/>
      <c r="S12" s="22"/>
      <c r="T12" s="107" t="s">
        <v>265</v>
      </c>
      <c r="U12" s="102" t="s">
        <v>267</v>
      </c>
    </row>
    <row r="13" spans="1:21" ht="3.95" customHeight="1">
      <c r="A13" s="1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7"/>
      <c r="T13" s="31"/>
      <c r="U13" s="91"/>
    </row>
    <row r="14" spans="1:21" ht="12.95" customHeight="1">
      <c r="A14" s="17"/>
      <c r="B14" s="198" t="s">
        <v>147</v>
      </c>
      <c r="C14" s="198"/>
      <c r="D14" s="198"/>
      <c r="E14" s="198"/>
      <c r="F14" s="198"/>
      <c r="G14" s="198"/>
      <c r="H14" s="198"/>
      <c r="I14" s="34"/>
      <c r="J14" s="199"/>
      <c r="K14" s="199"/>
      <c r="L14" s="199"/>
      <c r="M14" s="199" t="s">
        <v>167</v>
      </c>
      <c r="N14" s="199"/>
      <c r="O14" s="199"/>
      <c r="P14" s="200">
        <f>P15</f>
        <v>10000000</v>
      </c>
      <c r="Q14" s="200"/>
      <c r="R14" s="200"/>
      <c r="S14" s="23"/>
      <c r="T14" s="93"/>
      <c r="U14" s="94"/>
    </row>
    <row r="15" spans="1:21" ht="12.95" customHeight="1">
      <c r="A15" s="17"/>
      <c r="B15" s="195" t="s">
        <v>150</v>
      </c>
      <c r="C15" s="195"/>
      <c r="D15" s="195"/>
      <c r="E15" s="195"/>
      <c r="F15" s="195"/>
      <c r="G15" s="195"/>
      <c r="H15" s="195"/>
      <c r="I15" s="35"/>
      <c r="J15" s="196"/>
      <c r="K15" s="196"/>
      <c r="L15" s="196"/>
      <c r="M15" s="196" t="s">
        <v>167</v>
      </c>
      <c r="N15" s="196"/>
      <c r="O15" s="196"/>
      <c r="P15" s="197">
        <f>P16</f>
        <v>10000000</v>
      </c>
      <c r="Q15" s="197"/>
      <c r="R15" s="197"/>
      <c r="S15" s="24"/>
      <c r="T15" s="93"/>
      <c r="U15" s="94"/>
    </row>
    <row r="16" spans="1:21" ht="12.95" customHeight="1">
      <c r="A16" s="17"/>
      <c r="B16" s="192" t="s">
        <v>151</v>
      </c>
      <c r="C16" s="192"/>
      <c r="D16" s="192"/>
      <c r="E16" s="192"/>
      <c r="F16" s="192"/>
      <c r="G16" s="192"/>
      <c r="H16" s="192"/>
      <c r="I16" s="36"/>
      <c r="J16" s="193"/>
      <c r="K16" s="193"/>
      <c r="L16" s="193"/>
      <c r="M16" s="193" t="s">
        <v>167</v>
      </c>
      <c r="N16" s="193"/>
      <c r="O16" s="193"/>
      <c r="P16" s="194">
        <f>P17</f>
        <v>10000000</v>
      </c>
      <c r="Q16" s="194"/>
      <c r="R16" s="194"/>
      <c r="S16" s="25"/>
      <c r="T16" s="93"/>
      <c r="U16" s="94"/>
    </row>
    <row r="17" spans="1:21" ht="12.95" customHeight="1">
      <c r="A17" s="17"/>
      <c r="B17" s="180" t="s">
        <v>260</v>
      </c>
      <c r="C17" s="180"/>
      <c r="D17" s="180"/>
      <c r="E17" s="180"/>
      <c r="F17" s="180"/>
      <c r="G17" s="180"/>
      <c r="H17" s="180"/>
      <c r="I17" s="37"/>
      <c r="J17" s="181"/>
      <c r="K17" s="181"/>
      <c r="L17" s="181"/>
      <c r="M17" s="181"/>
      <c r="N17" s="181"/>
      <c r="O17" s="181"/>
      <c r="P17" s="182">
        <f>P18</f>
        <v>10000000</v>
      </c>
      <c r="Q17" s="182"/>
      <c r="R17" s="182"/>
      <c r="S17" s="26"/>
      <c r="T17" s="93"/>
      <c r="U17" s="94"/>
    </row>
    <row r="18" spans="1:21" ht="12.95" customHeight="1">
      <c r="A18" s="17"/>
      <c r="B18" s="177" t="s">
        <v>28</v>
      </c>
      <c r="C18" s="177"/>
      <c r="D18" s="177"/>
      <c r="E18" s="177"/>
      <c r="F18" s="177"/>
      <c r="G18" s="177"/>
      <c r="H18" s="177"/>
      <c r="I18" s="38"/>
      <c r="J18" s="178"/>
      <c r="K18" s="178"/>
      <c r="L18" s="178"/>
      <c r="M18" s="178"/>
      <c r="N18" s="178"/>
      <c r="O18" s="178"/>
      <c r="P18" s="179">
        <f>P20</f>
        <v>10000000</v>
      </c>
      <c r="Q18" s="179"/>
      <c r="R18" s="179"/>
      <c r="S18" s="27"/>
      <c r="T18" s="93"/>
      <c r="U18" s="94"/>
    </row>
    <row r="19" spans="1:21" ht="25.5" customHeight="1">
      <c r="A19" s="17"/>
      <c r="B19" s="62"/>
      <c r="C19" s="97">
        <v>63</v>
      </c>
      <c r="D19" s="174"/>
      <c r="E19" s="174"/>
      <c r="F19" s="174"/>
      <c r="G19" s="174"/>
      <c r="H19" s="174"/>
      <c r="I19" s="174"/>
      <c r="J19" s="175"/>
      <c r="K19" s="175"/>
      <c r="L19" s="175"/>
      <c r="M19" s="175"/>
      <c r="N19" s="175"/>
      <c r="O19" s="175"/>
      <c r="P19" s="176"/>
      <c r="Q19" s="176"/>
      <c r="R19" s="176"/>
      <c r="S19" s="20"/>
      <c r="T19" s="112">
        <v>10200000</v>
      </c>
      <c r="U19" s="113">
        <v>10404000</v>
      </c>
    </row>
    <row r="20" spans="1:21" ht="25.5" customHeight="1">
      <c r="A20" s="17"/>
      <c r="B20" s="43"/>
      <c r="C20" s="43">
        <v>636</v>
      </c>
      <c r="D20" s="174" t="s">
        <v>261</v>
      </c>
      <c r="E20" s="174"/>
      <c r="F20" s="174"/>
      <c r="G20" s="174"/>
      <c r="H20" s="174"/>
      <c r="I20" s="174"/>
      <c r="J20" s="175"/>
      <c r="K20" s="175"/>
      <c r="L20" s="175"/>
      <c r="M20" s="175"/>
      <c r="N20" s="175"/>
      <c r="O20" s="175"/>
      <c r="P20" s="176">
        <v>10000000</v>
      </c>
      <c r="Q20" s="176"/>
      <c r="R20" s="176"/>
      <c r="S20" s="20"/>
      <c r="T20" s="93"/>
      <c r="U20" s="94"/>
    </row>
    <row r="21" spans="1:21" ht="12.95" customHeight="1">
      <c r="A21" s="17"/>
      <c r="B21" s="180" t="s">
        <v>260</v>
      </c>
      <c r="C21" s="180"/>
      <c r="D21" s="180"/>
      <c r="E21" s="180"/>
      <c r="F21" s="180"/>
      <c r="G21" s="180"/>
      <c r="H21" s="180"/>
      <c r="I21" s="37"/>
      <c r="J21" s="181"/>
      <c r="K21" s="181"/>
      <c r="L21" s="181"/>
      <c r="M21" s="181"/>
      <c r="N21" s="181"/>
      <c r="O21" s="181"/>
      <c r="P21" s="182" t="s">
        <v>57</v>
      </c>
      <c r="Q21" s="182"/>
      <c r="R21" s="182"/>
      <c r="S21" s="26"/>
      <c r="T21" s="93"/>
      <c r="U21" s="94"/>
    </row>
    <row r="22" spans="1:21" ht="12.95" customHeight="1">
      <c r="A22" s="17"/>
      <c r="B22" s="177" t="s">
        <v>28</v>
      </c>
      <c r="C22" s="177"/>
      <c r="D22" s="177"/>
      <c r="E22" s="177"/>
      <c r="F22" s="177"/>
      <c r="G22" s="177"/>
      <c r="H22" s="177"/>
      <c r="I22" s="38"/>
      <c r="J22" s="178"/>
      <c r="K22" s="178"/>
      <c r="L22" s="178"/>
      <c r="M22" s="178"/>
      <c r="N22" s="178"/>
      <c r="O22" s="178"/>
      <c r="P22" s="179" t="s">
        <v>57</v>
      </c>
      <c r="Q22" s="179"/>
      <c r="R22" s="179"/>
      <c r="S22" s="27"/>
      <c r="T22" s="93"/>
      <c r="U22" s="94"/>
    </row>
    <row r="23" spans="1:21">
      <c r="A23" s="17"/>
      <c r="B23" s="43"/>
      <c r="C23" s="43"/>
      <c r="D23" s="174" t="s">
        <v>161</v>
      </c>
      <c r="E23" s="174"/>
      <c r="F23" s="174"/>
      <c r="G23" s="174"/>
      <c r="H23" s="174"/>
      <c r="I23" s="174"/>
      <c r="J23" s="175"/>
      <c r="K23" s="175"/>
      <c r="L23" s="175"/>
      <c r="M23" s="175"/>
      <c r="N23" s="175"/>
      <c r="O23" s="175"/>
      <c r="P23" s="176" t="s">
        <v>57</v>
      </c>
      <c r="Q23" s="176"/>
      <c r="R23" s="176"/>
      <c r="S23" s="20"/>
      <c r="T23" s="93"/>
      <c r="U23" s="94"/>
    </row>
    <row r="24" spans="1:21" ht="12.95" customHeight="1">
      <c r="A24" s="17"/>
      <c r="B24" s="198" t="s">
        <v>15</v>
      </c>
      <c r="C24" s="198"/>
      <c r="D24" s="198"/>
      <c r="E24" s="198"/>
      <c r="F24" s="198"/>
      <c r="G24" s="198"/>
      <c r="H24" s="198"/>
      <c r="I24" s="34"/>
      <c r="J24" s="199"/>
      <c r="K24" s="199"/>
      <c r="L24" s="199"/>
      <c r="M24" s="199"/>
      <c r="N24" s="199"/>
      <c r="O24" s="199"/>
      <c r="P24" s="200" t="s">
        <v>167</v>
      </c>
      <c r="Q24" s="200"/>
      <c r="R24" s="200"/>
      <c r="S24" s="23"/>
      <c r="T24" s="93"/>
      <c r="U24" s="94"/>
    </row>
    <row r="25" spans="1:21" ht="12.95" customHeight="1">
      <c r="A25" s="17"/>
      <c r="B25" s="195" t="s">
        <v>18</v>
      </c>
      <c r="C25" s="195"/>
      <c r="D25" s="195"/>
      <c r="E25" s="195"/>
      <c r="F25" s="195"/>
      <c r="G25" s="195"/>
      <c r="H25" s="195"/>
      <c r="I25" s="35"/>
      <c r="J25" s="196"/>
      <c r="K25" s="196"/>
      <c r="L25" s="196"/>
      <c r="M25" s="196"/>
      <c r="N25" s="196"/>
      <c r="O25" s="196"/>
      <c r="P25" s="197" t="s">
        <v>167</v>
      </c>
      <c r="Q25" s="197"/>
      <c r="R25" s="197"/>
      <c r="S25" s="24"/>
      <c r="T25" s="93"/>
      <c r="U25" s="94"/>
    </row>
    <row r="26" spans="1:21" ht="12.95" customHeight="1">
      <c r="A26" s="17"/>
      <c r="B26" s="192" t="s">
        <v>19</v>
      </c>
      <c r="C26" s="192"/>
      <c r="D26" s="192"/>
      <c r="E26" s="192"/>
      <c r="F26" s="192"/>
      <c r="G26" s="192"/>
      <c r="H26" s="192"/>
      <c r="I26" s="36"/>
      <c r="J26" s="193"/>
      <c r="K26" s="193"/>
      <c r="L26" s="193"/>
      <c r="M26" s="193"/>
      <c r="N26" s="193"/>
      <c r="O26" s="193"/>
      <c r="P26" s="194" t="s">
        <v>167</v>
      </c>
      <c r="Q26" s="194"/>
      <c r="R26" s="194"/>
      <c r="S26" s="25"/>
      <c r="T26" s="93"/>
      <c r="U26" s="94"/>
    </row>
    <row r="27" spans="1:21" ht="12.95" customHeight="1">
      <c r="A27" s="17"/>
      <c r="B27" s="189" t="s">
        <v>20</v>
      </c>
      <c r="C27" s="189"/>
      <c r="D27" s="189"/>
      <c r="E27" s="189"/>
      <c r="F27" s="189"/>
      <c r="G27" s="189"/>
      <c r="H27" s="189"/>
      <c r="I27" s="40"/>
      <c r="J27" s="190"/>
      <c r="K27" s="190"/>
      <c r="L27" s="190"/>
      <c r="M27" s="190"/>
      <c r="N27" s="190"/>
      <c r="O27" s="190"/>
      <c r="P27" s="191" t="s">
        <v>167</v>
      </c>
      <c r="Q27" s="191"/>
      <c r="R27" s="191"/>
      <c r="S27" s="28"/>
      <c r="T27" s="93"/>
      <c r="U27" s="94"/>
    </row>
    <row r="28" spans="1:21" ht="12.95" customHeight="1">
      <c r="A28" s="17"/>
      <c r="B28" s="183" t="s">
        <v>24</v>
      </c>
      <c r="C28" s="183"/>
      <c r="D28" s="183"/>
      <c r="E28" s="183"/>
      <c r="F28" s="183"/>
      <c r="G28" s="183"/>
      <c r="H28" s="183"/>
      <c r="I28" s="42"/>
      <c r="J28" s="184"/>
      <c r="K28" s="184"/>
      <c r="L28" s="184"/>
      <c r="M28" s="184"/>
      <c r="N28" s="184"/>
      <c r="O28" s="184"/>
      <c r="P28" s="185" t="s">
        <v>167</v>
      </c>
      <c r="Q28" s="185"/>
      <c r="R28" s="185"/>
      <c r="S28" s="30"/>
      <c r="T28" s="93"/>
      <c r="U28" s="94"/>
    </row>
    <row r="29" spans="1:21" ht="12.95" customHeight="1">
      <c r="A29" s="17"/>
      <c r="B29" s="180" t="s">
        <v>260</v>
      </c>
      <c r="C29" s="180"/>
      <c r="D29" s="180"/>
      <c r="E29" s="180"/>
      <c r="F29" s="180"/>
      <c r="G29" s="180"/>
      <c r="H29" s="180"/>
      <c r="I29" s="37"/>
      <c r="J29" s="181"/>
      <c r="K29" s="181"/>
      <c r="L29" s="181"/>
      <c r="M29" s="181"/>
      <c r="N29" s="181"/>
      <c r="O29" s="181"/>
      <c r="P29" s="182" t="s">
        <v>167</v>
      </c>
      <c r="Q29" s="182"/>
      <c r="R29" s="182"/>
      <c r="S29" s="26"/>
      <c r="T29" s="93"/>
      <c r="U29" s="94"/>
    </row>
    <row r="30" spans="1:21" ht="12.95" customHeight="1">
      <c r="A30" s="17"/>
      <c r="B30" s="177" t="s">
        <v>28</v>
      </c>
      <c r="C30" s="177"/>
      <c r="D30" s="177"/>
      <c r="E30" s="177"/>
      <c r="F30" s="177"/>
      <c r="G30" s="177"/>
      <c r="H30" s="177"/>
      <c r="I30" s="38"/>
      <c r="J30" s="178"/>
      <c r="K30" s="178"/>
      <c r="L30" s="178"/>
      <c r="M30" s="178"/>
      <c r="N30" s="178"/>
      <c r="O30" s="178"/>
      <c r="P30" s="179">
        <f>P31+P35</f>
        <v>10000000</v>
      </c>
      <c r="Q30" s="179"/>
      <c r="R30" s="179"/>
      <c r="S30" s="27"/>
      <c r="T30" s="93"/>
      <c r="U30" s="94"/>
    </row>
    <row r="31" spans="1:21" s="67" customFormat="1" ht="15" customHeight="1">
      <c r="A31" s="64"/>
      <c r="B31" s="65"/>
      <c r="C31" s="65">
        <v>31</v>
      </c>
      <c r="D31" s="212" t="s">
        <v>262</v>
      </c>
      <c r="E31" s="212"/>
      <c r="F31" s="212"/>
      <c r="G31" s="212"/>
      <c r="H31" s="212"/>
      <c r="I31" s="212"/>
      <c r="J31" s="213"/>
      <c r="K31" s="213"/>
      <c r="L31" s="213"/>
      <c r="M31" s="213"/>
      <c r="N31" s="213"/>
      <c r="O31" s="213"/>
      <c r="P31" s="214">
        <f>SUM(P32:R34)</f>
        <v>9734000</v>
      </c>
      <c r="Q31" s="214"/>
      <c r="R31" s="214"/>
      <c r="S31" s="66"/>
      <c r="T31" s="95">
        <v>9928700</v>
      </c>
      <c r="U31" s="96">
        <v>10127300</v>
      </c>
    </row>
    <row r="32" spans="1:21" ht="15" customHeight="1">
      <c r="A32" s="17"/>
      <c r="B32" s="43"/>
      <c r="C32" s="43">
        <v>311</v>
      </c>
      <c r="D32" s="174" t="s">
        <v>31</v>
      </c>
      <c r="E32" s="174"/>
      <c r="F32" s="174"/>
      <c r="G32" s="174"/>
      <c r="H32" s="174"/>
      <c r="I32" s="174"/>
      <c r="J32" s="175"/>
      <c r="K32" s="175"/>
      <c r="L32" s="175"/>
      <c r="M32" s="175"/>
      <c r="N32" s="175"/>
      <c r="O32" s="175"/>
      <c r="P32" s="176">
        <v>8034000</v>
      </c>
      <c r="Q32" s="176"/>
      <c r="R32" s="176"/>
      <c r="S32" s="20"/>
      <c r="T32" s="93"/>
      <c r="U32" s="94"/>
    </row>
    <row r="33" spans="1:21" ht="15" customHeight="1">
      <c r="A33" s="17"/>
      <c r="B33" s="62"/>
      <c r="C33" s="62">
        <v>312</v>
      </c>
      <c r="D33" s="174" t="s">
        <v>36</v>
      </c>
      <c r="E33" s="174"/>
      <c r="F33" s="174"/>
      <c r="G33" s="174"/>
      <c r="H33" s="174"/>
      <c r="I33" s="174"/>
      <c r="J33" s="175"/>
      <c r="K33" s="175"/>
      <c r="L33" s="175"/>
      <c r="M33" s="175"/>
      <c r="N33" s="175"/>
      <c r="O33" s="175"/>
      <c r="P33" s="176">
        <v>350000</v>
      </c>
      <c r="Q33" s="176"/>
      <c r="R33" s="176"/>
      <c r="S33" s="20"/>
      <c r="T33" s="93"/>
      <c r="U33" s="94"/>
    </row>
    <row r="34" spans="1:21" ht="15" customHeight="1">
      <c r="A34" s="17"/>
      <c r="B34" s="62"/>
      <c r="C34" s="62">
        <v>313</v>
      </c>
      <c r="D34" s="174" t="s">
        <v>41</v>
      </c>
      <c r="E34" s="174"/>
      <c r="F34" s="174"/>
      <c r="G34" s="174"/>
      <c r="H34" s="174"/>
      <c r="I34" s="174"/>
      <c r="J34" s="175"/>
      <c r="K34" s="175"/>
      <c r="L34" s="175"/>
      <c r="M34" s="175"/>
      <c r="N34" s="175"/>
      <c r="O34" s="175"/>
      <c r="P34" s="176">
        <v>1350000</v>
      </c>
      <c r="Q34" s="176"/>
      <c r="R34" s="176"/>
      <c r="S34" s="20"/>
      <c r="T34" s="93"/>
      <c r="U34" s="94"/>
    </row>
    <row r="35" spans="1:21" s="67" customFormat="1" ht="15" customHeight="1">
      <c r="A35" s="64"/>
      <c r="B35" s="65"/>
      <c r="C35" s="65">
        <v>32</v>
      </c>
      <c r="D35" s="212" t="s">
        <v>263</v>
      </c>
      <c r="E35" s="212"/>
      <c r="F35" s="212"/>
      <c r="G35" s="212"/>
      <c r="H35" s="212"/>
      <c r="I35" s="212"/>
      <c r="J35" s="213"/>
      <c r="K35" s="213"/>
      <c r="L35" s="213"/>
      <c r="M35" s="213"/>
      <c r="N35" s="213"/>
      <c r="O35" s="213"/>
      <c r="P35" s="214">
        <f>SUM(P36:R37)</f>
        <v>266000</v>
      </c>
      <c r="Q35" s="214"/>
      <c r="R35" s="214"/>
      <c r="S35" s="66"/>
      <c r="T35" s="95">
        <v>271300</v>
      </c>
      <c r="U35" s="96">
        <v>276700</v>
      </c>
    </row>
    <row r="36" spans="1:21" ht="15" customHeight="1">
      <c r="A36" s="17"/>
      <c r="B36" s="62"/>
      <c r="C36" s="62">
        <v>321</v>
      </c>
      <c r="D36" s="174" t="s">
        <v>46</v>
      </c>
      <c r="E36" s="174"/>
      <c r="F36" s="174"/>
      <c r="G36" s="174"/>
      <c r="H36" s="174"/>
      <c r="I36" s="174"/>
      <c r="J36" s="175"/>
      <c r="K36" s="175"/>
      <c r="L36" s="175"/>
      <c r="M36" s="175"/>
      <c r="N36" s="175"/>
      <c r="O36" s="175"/>
      <c r="P36" s="176">
        <v>235000</v>
      </c>
      <c r="Q36" s="176"/>
      <c r="R36" s="176"/>
      <c r="S36" s="20"/>
      <c r="T36" s="93"/>
      <c r="U36" s="94"/>
    </row>
    <row r="37" spans="1:21" ht="15" customHeight="1">
      <c r="A37" s="17"/>
      <c r="B37" s="62"/>
      <c r="C37" s="62">
        <v>329</v>
      </c>
      <c r="D37" s="174" t="s">
        <v>61</v>
      </c>
      <c r="E37" s="174"/>
      <c r="F37" s="174"/>
      <c r="G37" s="174"/>
      <c r="H37" s="174"/>
      <c r="I37" s="174"/>
      <c r="J37" s="175"/>
      <c r="K37" s="175"/>
      <c r="L37" s="175"/>
      <c r="M37" s="175"/>
      <c r="N37" s="175"/>
      <c r="O37" s="175"/>
      <c r="P37" s="176">
        <v>31000</v>
      </c>
      <c r="Q37" s="176"/>
      <c r="R37" s="176"/>
      <c r="S37" s="20"/>
      <c r="T37" s="93"/>
      <c r="U37" s="94"/>
    </row>
    <row r="38" spans="1:21" ht="12.95" customHeight="1">
      <c r="A38" s="17"/>
      <c r="B38" s="180" t="s">
        <v>255</v>
      </c>
      <c r="C38" s="180"/>
      <c r="D38" s="180"/>
      <c r="E38" s="180"/>
      <c r="F38" s="180"/>
      <c r="G38" s="180"/>
      <c r="H38" s="180"/>
      <c r="I38" s="37"/>
      <c r="J38" s="181"/>
      <c r="K38" s="181"/>
      <c r="L38" s="181"/>
      <c r="M38" s="181"/>
      <c r="N38" s="181"/>
      <c r="O38" s="181"/>
      <c r="P38" s="182" t="s">
        <v>57</v>
      </c>
      <c r="Q38" s="182"/>
      <c r="R38" s="182"/>
      <c r="S38" s="26"/>
      <c r="T38" s="93"/>
      <c r="U38" s="94"/>
    </row>
    <row r="39" spans="1:21" ht="12.95" customHeight="1">
      <c r="A39" s="17"/>
      <c r="B39" s="177" t="s">
        <v>28</v>
      </c>
      <c r="C39" s="177"/>
      <c r="D39" s="177"/>
      <c r="E39" s="177"/>
      <c r="F39" s="177"/>
      <c r="G39" s="177"/>
      <c r="H39" s="177"/>
      <c r="I39" s="38"/>
      <c r="J39" s="178"/>
      <c r="K39" s="178"/>
      <c r="L39" s="178"/>
      <c r="M39" s="178"/>
      <c r="N39" s="178"/>
      <c r="O39" s="178"/>
      <c r="P39" s="179" t="s">
        <v>57</v>
      </c>
      <c r="Q39" s="179"/>
      <c r="R39" s="179"/>
      <c r="S39" s="27"/>
      <c r="T39" s="93"/>
      <c r="U39" s="94"/>
    </row>
    <row r="40" spans="1:21">
      <c r="A40" s="17"/>
      <c r="B40" s="43"/>
      <c r="C40" s="43"/>
      <c r="D40" s="174"/>
      <c r="E40" s="174"/>
      <c r="F40" s="174"/>
      <c r="G40" s="174"/>
      <c r="H40" s="174"/>
      <c r="I40" s="174"/>
      <c r="J40" s="175"/>
      <c r="K40" s="175"/>
      <c r="L40" s="175"/>
      <c r="M40" s="175"/>
      <c r="N40" s="175"/>
      <c r="O40" s="175"/>
      <c r="P40" s="176" t="s">
        <v>57</v>
      </c>
      <c r="Q40" s="176"/>
      <c r="R40" s="176"/>
      <c r="S40" s="20"/>
      <c r="T40" s="93"/>
      <c r="U40" s="94"/>
    </row>
    <row r="42" spans="1:21">
      <c r="N42" s="114" t="s">
        <v>268</v>
      </c>
    </row>
    <row r="44" spans="1:21">
      <c r="N44" s="114" t="s">
        <v>269</v>
      </c>
    </row>
  </sheetData>
  <mergeCells count="126">
    <mergeCell ref="D36:I36"/>
    <mergeCell ref="J36:L36"/>
    <mergeCell ref="M36:O36"/>
    <mergeCell ref="P36:R36"/>
    <mergeCell ref="D37:I37"/>
    <mergeCell ref="J37:L37"/>
    <mergeCell ref="M37:O37"/>
    <mergeCell ref="P37:R37"/>
    <mergeCell ref="D19:I19"/>
    <mergeCell ref="J19:L19"/>
    <mergeCell ref="M19:O19"/>
    <mergeCell ref="P19:R19"/>
    <mergeCell ref="D34:I34"/>
    <mergeCell ref="J34:L34"/>
    <mergeCell ref="M34:O34"/>
    <mergeCell ref="P34:R34"/>
    <mergeCell ref="D35:I35"/>
    <mergeCell ref="J35:L35"/>
    <mergeCell ref="M35:O35"/>
    <mergeCell ref="P35:R35"/>
    <mergeCell ref="D31:I31"/>
    <mergeCell ref="J31:L31"/>
    <mergeCell ref="M31:O31"/>
    <mergeCell ref="P31:R31"/>
    <mergeCell ref="D33:I33"/>
    <mergeCell ref="J33:L33"/>
    <mergeCell ref="M33:O33"/>
    <mergeCell ref="P33:R33"/>
    <mergeCell ref="B9:S9"/>
    <mergeCell ref="B10:S10"/>
    <mergeCell ref="B11:B12"/>
    <mergeCell ref="C11:C12"/>
    <mergeCell ref="D11:G12"/>
    <mergeCell ref="K11:L11"/>
    <mergeCell ref="M11:O11"/>
    <mergeCell ref="P11:R11"/>
    <mergeCell ref="K12:L12"/>
    <mergeCell ref="M12:N12"/>
    <mergeCell ref="Q12:R12"/>
    <mergeCell ref="B14:H14"/>
    <mergeCell ref="J14:L14"/>
    <mergeCell ref="M14:O14"/>
    <mergeCell ref="B18:H18"/>
    <mergeCell ref="J18:L18"/>
    <mergeCell ref="M18:O18"/>
    <mergeCell ref="P18:R18"/>
    <mergeCell ref="B2:E2"/>
    <mergeCell ref="B3:E3"/>
    <mergeCell ref="B4:E4"/>
    <mergeCell ref="B5:E5"/>
    <mergeCell ref="B6:E6"/>
    <mergeCell ref="B8:S8"/>
    <mergeCell ref="B16:H16"/>
    <mergeCell ref="J16:L16"/>
    <mergeCell ref="M16:O16"/>
    <mergeCell ref="P16:R16"/>
    <mergeCell ref="B17:H17"/>
    <mergeCell ref="J17:L17"/>
    <mergeCell ref="M17:O17"/>
    <mergeCell ref="P17:R17"/>
    <mergeCell ref="P14:R14"/>
    <mergeCell ref="B15:H15"/>
    <mergeCell ref="J15:L15"/>
    <mergeCell ref="M15:O15"/>
    <mergeCell ref="P15:R15"/>
    <mergeCell ref="B21:H21"/>
    <mergeCell ref="J21:L21"/>
    <mergeCell ref="M21:O21"/>
    <mergeCell ref="P21:R21"/>
    <mergeCell ref="B22:H22"/>
    <mergeCell ref="J22:L22"/>
    <mergeCell ref="M22:O22"/>
    <mergeCell ref="P22:R22"/>
    <mergeCell ref="D20:I20"/>
    <mergeCell ref="J20:L20"/>
    <mergeCell ref="M20:O20"/>
    <mergeCell ref="P20:R20"/>
    <mergeCell ref="B25:H25"/>
    <mergeCell ref="J25:L25"/>
    <mergeCell ref="M25:O25"/>
    <mergeCell ref="P25:R25"/>
    <mergeCell ref="B26:H26"/>
    <mergeCell ref="J26:L26"/>
    <mergeCell ref="M26:O26"/>
    <mergeCell ref="P26:R26"/>
    <mergeCell ref="D23:I23"/>
    <mergeCell ref="J23:L23"/>
    <mergeCell ref="M23:O23"/>
    <mergeCell ref="P23:R23"/>
    <mergeCell ref="B24:H24"/>
    <mergeCell ref="J24:L24"/>
    <mergeCell ref="M24:O24"/>
    <mergeCell ref="P24:R24"/>
    <mergeCell ref="P28:R28"/>
    <mergeCell ref="B29:H29"/>
    <mergeCell ref="J29:L29"/>
    <mergeCell ref="M29:O29"/>
    <mergeCell ref="P29:R29"/>
    <mergeCell ref="B27:H27"/>
    <mergeCell ref="J27:L27"/>
    <mergeCell ref="M27:O27"/>
    <mergeCell ref="P27:R27"/>
    <mergeCell ref="R2:T2"/>
    <mergeCell ref="D40:I40"/>
    <mergeCell ref="J40:L40"/>
    <mergeCell ref="M40:O40"/>
    <mergeCell ref="P40:R40"/>
    <mergeCell ref="B38:H38"/>
    <mergeCell ref="J38:L38"/>
    <mergeCell ref="M38:O38"/>
    <mergeCell ref="P38:R38"/>
    <mergeCell ref="B39:H39"/>
    <mergeCell ref="J39:L39"/>
    <mergeCell ref="M39:O39"/>
    <mergeCell ref="P39:R39"/>
    <mergeCell ref="B30:H30"/>
    <mergeCell ref="J30:L30"/>
    <mergeCell ref="M30:O30"/>
    <mergeCell ref="P30:R30"/>
    <mergeCell ref="D32:I32"/>
    <mergeCell ref="J32:L32"/>
    <mergeCell ref="M32:O32"/>
    <mergeCell ref="P32:R32"/>
    <mergeCell ref="B28:H28"/>
    <mergeCell ref="J28:L28"/>
    <mergeCell ref="M28:O28"/>
  </mergeCells>
  <pageMargins left="0" right="0" top="0" bottom="0" header="0" footer="0"/>
  <pageSetup paperSize="9" scale="94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14</vt:i4>
      </vt:variant>
    </vt:vector>
  </HeadingPairs>
  <TitlesOfParts>
    <vt:vector size="22" baseType="lpstr">
      <vt:lpstr>1.1.,5.6.1.</vt:lpstr>
      <vt:lpstr>3.2.</vt:lpstr>
      <vt:lpstr>4.2.</vt:lpstr>
      <vt:lpstr>5.2.</vt:lpstr>
      <vt:lpstr>6.2.</vt:lpstr>
      <vt:lpstr>7.2.</vt:lpstr>
      <vt:lpstr>9.1.</vt:lpstr>
      <vt:lpstr>List1</vt:lpstr>
      <vt:lpstr>'3.2.'!JR_PAGE_ANCHOR_0_1</vt:lpstr>
      <vt:lpstr>'4.2.'!JR_PAGE_ANCHOR_0_1</vt:lpstr>
      <vt:lpstr>'5.2.'!JR_PAGE_ANCHOR_0_1</vt:lpstr>
      <vt:lpstr>'6.2.'!JR_PAGE_ANCHOR_0_1</vt:lpstr>
      <vt:lpstr>'7.2.'!JR_PAGE_ANCHOR_0_1</vt:lpstr>
      <vt:lpstr>'9.1.'!JR_PAGE_ANCHOR_0_1</vt:lpstr>
      <vt:lpstr>JR_PAGE_ANCHOR_0_1</vt:lpstr>
      <vt:lpstr>'1.1.,5.6.1.'!Podrucje_ispisa</vt:lpstr>
      <vt:lpstr>'3.2.'!Podrucje_ispisa</vt:lpstr>
      <vt:lpstr>'4.2.'!Podrucje_ispisa</vt:lpstr>
      <vt:lpstr>'5.2.'!Podrucje_ispisa</vt:lpstr>
      <vt:lpstr>'6.2.'!Podrucje_ispisa</vt:lpstr>
      <vt:lpstr>'7.2.'!Podrucje_ispisa</vt:lpstr>
      <vt:lpstr>'9.1.'!Podrucje_ispisa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2019-10-09T11:26:42Z</dcterms:created>
  <dcterms:modified xsi:type="dcterms:W3CDTF">2020-02-26T11:05:16Z</dcterms:modified>
</cp:coreProperties>
</file>